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firstSheet="4" activeTab="7"/>
  </bookViews>
  <sheets>
    <sheet name="группа А" sheetId="1" r:id="rId1"/>
    <sheet name="группа А команды" sheetId="11" r:id="rId2"/>
    <sheet name="группа В" sheetId="4" r:id="rId3"/>
    <sheet name="команды группа В" sheetId="7" r:id="rId4"/>
    <sheet name="группа С" sheetId="5" r:id="rId5"/>
    <sheet name="команды группы С" sheetId="9" r:id="rId6"/>
    <sheet name="Фристайл" sheetId="8" r:id="rId7"/>
    <sheet name="Фристайл Команды" sheetId="10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1" l="1"/>
  <c r="E36" i="11"/>
  <c r="E30" i="11"/>
  <c r="E24" i="11"/>
  <c r="E18" i="11"/>
  <c r="E12" i="11"/>
  <c r="E6" i="11"/>
  <c r="D20" i="10" l="1"/>
  <c r="D15" i="10"/>
  <c r="D10" i="10"/>
  <c r="D5" i="10"/>
  <c r="E22" i="9"/>
  <c r="E17" i="9"/>
  <c r="E12" i="9"/>
  <c r="E7" i="9"/>
  <c r="E30" i="7"/>
  <c r="E24" i="7"/>
  <c r="E18" i="7"/>
  <c r="E12" i="7"/>
  <c r="E6" i="7"/>
</calcChain>
</file>

<file path=xl/sharedStrings.xml><?xml version="1.0" encoding="utf-8"?>
<sst xmlns="http://schemas.openxmlformats.org/spreadsheetml/2006/main" count="386" uniqueCount="82">
  <si>
    <t>сош 40</t>
  </si>
  <si>
    <t>Степанов Иван</t>
  </si>
  <si>
    <t>Степанов Роман</t>
  </si>
  <si>
    <t>Федченко-Гонта Эвелина</t>
  </si>
  <si>
    <t>Юрлова Виталия</t>
  </si>
  <si>
    <t>Черникова Ксения</t>
  </si>
  <si>
    <t>Тольская Анна</t>
  </si>
  <si>
    <t>Ульский Илья</t>
  </si>
  <si>
    <t>Соколенко Денис</t>
  </si>
  <si>
    <t>Краснок Александр</t>
  </si>
  <si>
    <t>Губанов Семенов</t>
  </si>
  <si>
    <t>Войнич Ангелина</t>
  </si>
  <si>
    <t xml:space="preserve">Быстревский Егор </t>
  </si>
  <si>
    <t>Павлов Федор</t>
  </si>
  <si>
    <t>Януш Алексей</t>
  </si>
  <si>
    <t>Макаренко Александр</t>
  </si>
  <si>
    <t>сош 5</t>
  </si>
  <si>
    <t>Белоконев Кирилл</t>
  </si>
  <si>
    <t>Нагаец Николай</t>
  </si>
  <si>
    <t>Свирская София</t>
  </si>
  <si>
    <t>Молибогов Андрей</t>
  </si>
  <si>
    <t>Иванов Артем</t>
  </si>
  <si>
    <t>Курило Кирилл</t>
  </si>
  <si>
    <t>Кубанов Дмитрий</t>
  </si>
  <si>
    <t>Рогожников Захар</t>
  </si>
  <si>
    <t>Вегер Артур</t>
  </si>
  <si>
    <t>Вибрам</t>
  </si>
  <si>
    <t>Сарасека Владимир</t>
  </si>
  <si>
    <t>№</t>
  </si>
  <si>
    <t>ФИ спортсмена</t>
  </si>
  <si>
    <t>Год рождения</t>
  </si>
  <si>
    <t>Команда</t>
  </si>
  <si>
    <t>Время</t>
  </si>
  <si>
    <t>Снятие</t>
  </si>
  <si>
    <t>Место</t>
  </si>
  <si>
    <t>Присвоенный разряд</t>
  </si>
  <si>
    <t>Юноши</t>
  </si>
  <si>
    <t>Валуев Роман</t>
  </si>
  <si>
    <t>Панек Ольга</t>
  </si>
  <si>
    <t>Сергеева Арина</t>
  </si>
  <si>
    <t>Горяная Татьяна</t>
  </si>
  <si>
    <t>СЛС</t>
  </si>
  <si>
    <t>Тюпин Никита</t>
  </si>
  <si>
    <t>Клещ</t>
  </si>
  <si>
    <t>Зайцева Вероника</t>
  </si>
  <si>
    <t>Настич Яна</t>
  </si>
  <si>
    <t>клещ</t>
  </si>
  <si>
    <t>Румянцев Дмитрий</t>
  </si>
  <si>
    <t>Красилова Александра</t>
  </si>
  <si>
    <t>Султанова Софья</t>
  </si>
  <si>
    <t>Мясин Денис</t>
  </si>
  <si>
    <t>Мухамедьянов Данил</t>
  </si>
  <si>
    <t>сош 68</t>
  </si>
  <si>
    <t>Третьяков Александр</t>
  </si>
  <si>
    <t>Окулов Леонид</t>
  </si>
  <si>
    <t>Чернышев Никита</t>
  </si>
  <si>
    <t>Джураев Антон</t>
  </si>
  <si>
    <t>Поток</t>
  </si>
  <si>
    <t xml:space="preserve">Джураев Антон </t>
  </si>
  <si>
    <t>Цимбалев Виталий</t>
  </si>
  <si>
    <t>Махамедьянов Данил</t>
  </si>
  <si>
    <t>Шайтур Леонид</t>
  </si>
  <si>
    <t>Иванов Руслан</t>
  </si>
  <si>
    <t>Хутиева Марьяна</t>
  </si>
  <si>
    <t>Мциних Андрей</t>
  </si>
  <si>
    <t>Михайлова Екатерина</t>
  </si>
  <si>
    <t xml:space="preserve">Чернышев Никита </t>
  </si>
  <si>
    <t>Сорокина Таисия</t>
  </si>
  <si>
    <t>Катаева Анна</t>
  </si>
  <si>
    <t>Половников Константин</t>
  </si>
  <si>
    <t>Губанов Семен</t>
  </si>
  <si>
    <t xml:space="preserve">Соколенко Денис </t>
  </si>
  <si>
    <t>Хутиева Мариям</t>
  </si>
  <si>
    <t>Стахеева Вероника</t>
  </si>
  <si>
    <t xml:space="preserve">Молибогов Андрей </t>
  </si>
  <si>
    <t>Белокенев Кирилл</t>
  </si>
  <si>
    <t>Свирская Софья</t>
  </si>
  <si>
    <t>Мыциних Андрей</t>
  </si>
  <si>
    <t>Аркадьев Максим</t>
  </si>
  <si>
    <t>Маншев Артем</t>
  </si>
  <si>
    <t>Попова Анжелика</t>
  </si>
  <si>
    <t>снятие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</si>
</sst>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164" fontId="0" fillId="2" borderId="1" xfId="0" applyNumberFormat="1" applyFill="1" applyBorder="1"/>
    <xf numFmtId="164" fontId="1" fillId="3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ill="1" applyBorder="1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164" fontId="0" fillId="0" borderId="1" xfId="0" applyNumberForma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0" fillId="4" borderId="1" xfId="0" applyFill="1" applyBorder="1"/>
    <xf numFmtId="164" fontId="0" fillId="4" borderId="1" xfId="0" applyNumberFormat="1" applyFill="1" applyBorder="1"/>
    <xf numFmtId="0" fontId="0" fillId="4" borderId="0" xfId="0" applyFill="1" applyBorder="1"/>
    <xf numFmtId="0" fontId="0" fillId="4" borderId="1" xfId="0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21" fontId="0" fillId="3" borderId="1" xfId="0" applyNumberFormat="1" applyFill="1" applyBorder="1"/>
    <xf numFmtId="21" fontId="0" fillId="2" borderId="1" xfId="0" applyNumberFormat="1" applyFill="1" applyBorder="1"/>
    <xf numFmtId="164" fontId="0" fillId="4" borderId="0" xfId="0" applyNumberFormat="1" applyFill="1" applyBorder="1"/>
    <xf numFmtId="21" fontId="0" fillId="0" borderId="1" xfId="0" applyNumberFormat="1" applyFill="1" applyBorder="1"/>
    <xf numFmtId="164" fontId="0" fillId="0" borderId="0" xfId="0" applyNumberFormat="1"/>
    <xf numFmtId="0" fontId="0" fillId="4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164" fontId="0" fillId="2" borderId="0" xfId="0" applyNumberFormat="1" applyFill="1" applyBorder="1"/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64" fontId="0" fillId="0" borderId="0" xfId="0" applyNumberFormat="1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164" fontId="0" fillId="3" borderId="0" xfId="0" applyNumberFormat="1" applyFill="1" applyBorder="1"/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21" fontId="0" fillId="0" borderId="0" xfId="0" applyNumberFormat="1" applyFill="1" applyBorder="1"/>
    <xf numFmtId="1" fontId="1" fillId="3" borderId="1" xfId="0" applyNumberFormat="1" applyFont="1" applyFill="1" applyBorder="1" applyAlignment="1">
      <alignment horizontal="center" vertical="center" wrapText="1"/>
    </xf>
    <xf numFmtId="1" fontId="0" fillId="3" borderId="1" xfId="0" applyNumberFormat="1" applyFill="1" applyBorder="1"/>
    <xf numFmtId="1" fontId="0" fillId="3" borderId="0" xfId="0" applyNumberFormat="1" applyFill="1" applyBorder="1"/>
    <xf numFmtId="46" fontId="0" fillId="0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BDFAB8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4"/>
  <sheetViews>
    <sheetView topLeftCell="C1" workbookViewId="0">
      <selection activeCell="Q2" sqref="Q2:Q14"/>
    </sheetView>
  </sheetViews>
  <sheetFormatPr defaultRowHeight="15" x14ac:dyDescent="0.25"/>
  <cols>
    <col min="1" max="1" width="6.7109375" style="28" customWidth="1"/>
    <col min="2" max="2" width="24.42578125" style="28" bestFit="1" customWidth="1"/>
    <col min="3" max="3" width="14" style="28" bestFit="1" customWidth="1"/>
    <col min="4" max="4" width="11.5703125" style="28" customWidth="1"/>
    <col min="5" max="6" width="9.140625" style="28"/>
    <col min="7" max="7" width="9.140625" style="31"/>
    <col min="8" max="8" width="14.7109375" style="28" customWidth="1"/>
    <col min="11" max="11" width="9.140625" style="33"/>
    <col min="12" max="12" width="24.42578125" style="33" bestFit="1" customWidth="1"/>
    <col min="13" max="13" width="12.140625" style="33" customWidth="1"/>
    <col min="14" max="17" width="9.140625" style="33"/>
    <col min="18" max="18" width="14.42578125" style="33" customWidth="1"/>
  </cols>
  <sheetData>
    <row r="1" spans="1:18" s="1" customFormat="1" ht="30" customHeight="1" x14ac:dyDescent="0.25">
      <c r="A1" s="2" t="s">
        <v>28</v>
      </c>
      <c r="B1" s="2" t="s">
        <v>29</v>
      </c>
      <c r="C1" s="2" t="s">
        <v>30</v>
      </c>
      <c r="D1" s="2" t="s">
        <v>31</v>
      </c>
      <c r="E1" s="2" t="s">
        <v>32</v>
      </c>
      <c r="F1" s="2" t="s">
        <v>33</v>
      </c>
      <c r="G1" s="2" t="s">
        <v>34</v>
      </c>
      <c r="H1" s="2" t="s">
        <v>35</v>
      </c>
      <c r="K1" s="4" t="s">
        <v>28</v>
      </c>
      <c r="L1" s="4" t="s">
        <v>29</v>
      </c>
      <c r="M1" s="4" t="s">
        <v>30</v>
      </c>
      <c r="N1" s="4" t="s">
        <v>31</v>
      </c>
      <c r="O1" s="4" t="s">
        <v>32</v>
      </c>
      <c r="P1" s="4" t="s">
        <v>33</v>
      </c>
      <c r="Q1" s="4" t="s">
        <v>34</v>
      </c>
      <c r="R1" s="4" t="s">
        <v>35</v>
      </c>
    </row>
    <row r="2" spans="1:18" x14ac:dyDescent="0.25">
      <c r="A2" s="3">
        <v>10</v>
      </c>
      <c r="B2" s="3" t="s">
        <v>59</v>
      </c>
      <c r="C2" s="3">
        <v>2001</v>
      </c>
      <c r="D2" s="3" t="s">
        <v>43</v>
      </c>
      <c r="E2" s="6">
        <v>6.4814814814814813E-4</v>
      </c>
      <c r="F2" s="3"/>
      <c r="G2" s="30">
        <v>1</v>
      </c>
      <c r="H2" s="3"/>
      <c r="K2" s="5">
        <v>12</v>
      </c>
      <c r="L2" s="5" t="s">
        <v>67</v>
      </c>
      <c r="M2" s="5">
        <v>2002</v>
      </c>
      <c r="N2" s="5" t="s">
        <v>43</v>
      </c>
      <c r="O2" s="20">
        <v>1.1921296296296296E-3</v>
      </c>
      <c r="P2" s="5"/>
      <c r="Q2" s="5">
        <v>1</v>
      </c>
      <c r="R2" s="5"/>
    </row>
    <row r="3" spans="1:18" x14ac:dyDescent="0.25">
      <c r="A3" s="3">
        <v>16</v>
      </c>
      <c r="B3" s="3" t="s">
        <v>69</v>
      </c>
      <c r="C3" s="3"/>
      <c r="D3" s="3" t="s">
        <v>57</v>
      </c>
      <c r="E3" s="6">
        <v>8.2175925925925917E-4</v>
      </c>
      <c r="F3" s="3"/>
      <c r="G3" s="30">
        <v>2</v>
      </c>
      <c r="H3" s="3"/>
      <c r="K3" s="5">
        <v>6</v>
      </c>
      <c r="L3" s="5" t="s">
        <v>48</v>
      </c>
      <c r="M3" s="5">
        <v>2005</v>
      </c>
      <c r="N3" s="5" t="s">
        <v>43</v>
      </c>
      <c r="O3" s="20">
        <v>1.5624999999999999E-3</v>
      </c>
      <c r="P3" s="5"/>
      <c r="Q3" s="5">
        <v>2</v>
      </c>
      <c r="R3" s="5"/>
    </row>
    <row r="4" spans="1:18" x14ac:dyDescent="0.25">
      <c r="A4" s="3">
        <v>11</v>
      </c>
      <c r="B4" s="3" t="s">
        <v>61</v>
      </c>
      <c r="C4" s="3">
        <v>2002</v>
      </c>
      <c r="D4" s="3" t="s">
        <v>43</v>
      </c>
      <c r="E4" s="6">
        <v>1.0763888888888889E-3</v>
      </c>
      <c r="F4" s="3"/>
      <c r="G4" s="30">
        <v>3</v>
      </c>
      <c r="H4" s="3"/>
      <c r="K4" s="5">
        <v>10</v>
      </c>
      <c r="L4" s="5" t="s">
        <v>44</v>
      </c>
      <c r="M4" s="5">
        <v>2005</v>
      </c>
      <c r="N4" s="5" t="s">
        <v>43</v>
      </c>
      <c r="O4" s="20">
        <v>1.6550925925925926E-3</v>
      </c>
      <c r="P4" s="5"/>
      <c r="Q4" s="5">
        <v>3</v>
      </c>
      <c r="R4" s="5"/>
    </row>
    <row r="5" spans="1:18" x14ac:dyDescent="0.25">
      <c r="A5" s="3">
        <v>19</v>
      </c>
      <c r="B5" s="3" t="s">
        <v>79</v>
      </c>
      <c r="C5" s="3"/>
      <c r="D5" s="3" t="s">
        <v>57</v>
      </c>
      <c r="E5" s="6">
        <v>1.1921296296296296E-3</v>
      </c>
      <c r="F5" s="3"/>
      <c r="G5" s="30">
        <v>4</v>
      </c>
      <c r="H5" s="3"/>
      <c r="K5" s="5">
        <v>11</v>
      </c>
      <c r="L5" s="5" t="s">
        <v>45</v>
      </c>
      <c r="M5" s="5">
        <v>2005</v>
      </c>
      <c r="N5" s="5" t="s">
        <v>43</v>
      </c>
      <c r="O5" s="20">
        <v>1.712962962962963E-3</v>
      </c>
      <c r="P5" s="5"/>
      <c r="Q5" s="5">
        <v>4</v>
      </c>
      <c r="R5" s="5"/>
    </row>
    <row r="6" spans="1:18" x14ac:dyDescent="0.25">
      <c r="A6" s="3">
        <v>13</v>
      </c>
      <c r="B6" s="3" t="s">
        <v>42</v>
      </c>
      <c r="C6" s="3">
        <v>2004</v>
      </c>
      <c r="D6" s="3" t="s">
        <v>43</v>
      </c>
      <c r="E6" s="6">
        <v>1.261574074074074E-3</v>
      </c>
      <c r="F6" s="3"/>
      <c r="G6" s="30">
        <v>5</v>
      </c>
      <c r="H6" s="3"/>
      <c r="K6" s="5">
        <v>5</v>
      </c>
      <c r="L6" s="5" t="s">
        <v>11</v>
      </c>
      <c r="M6" s="5">
        <v>2001</v>
      </c>
      <c r="N6" s="5" t="s">
        <v>0</v>
      </c>
      <c r="O6" s="20">
        <v>1.9097222222222222E-3</v>
      </c>
      <c r="P6" s="5"/>
      <c r="Q6" s="5">
        <v>5</v>
      </c>
      <c r="R6" s="5"/>
    </row>
    <row r="7" spans="1:18" x14ac:dyDescent="0.25">
      <c r="A7" s="3">
        <v>17</v>
      </c>
      <c r="B7" s="3" t="s">
        <v>78</v>
      </c>
      <c r="C7" s="3"/>
      <c r="D7" s="3" t="s">
        <v>57</v>
      </c>
      <c r="E7" s="6">
        <v>1.4120370370370369E-3</v>
      </c>
      <c r="F7" s="3"/>
      <c r="G7" s="30">
        <v>6</v>
      </c>
      <c r="H7" s="3"/>
      <c r="K7" s="5">
        <v>13</v>
      </c>
      <c r="L7" s="5" t="s">
        <v>80</v>
      </c>
      <c r="M7" s="5"/>
      <c r="N7" s="5" t="s">
        <v>57</v>
      </c>
      <c r="O7" s="20">
        <v>2.3379629629629631E-3</v>
      </c>
      <c r="P7" s="5"/>
      <c r="Q7" s="5">
        <v>6</v>
      </c>
      <c r="R7" s="5"/>
    </row>
    <row r="8" spans="1:18" x14ac:dyDescent="0.25">
      <c r="A8" s="3">
        <v>12</v>
      </c>
      <c r="B8" s="3" t="s">
        <v>62</v>
      </c>
      <c r="C8" s="3">
        <v>2006</v>
      </c>
      <c r="D8" s="3" t="s">
        <v>43</v>
      </c>
      <c r="E8" s="6">
        <v>1.4583333333333334E-3</v>
      </c>
      <c r="F8" s="3"/>
      <c r="G8" s="30">
        <v>7</v>
      </c>
      <c r="H8" s="3"/>
      <c r="K8" s="5">
        <v>9</v>
      </c>
      <c r="L8" s="5" t="s">
        <v>68</v>
      </c>
      <c r="M8" s="5">
        <v>2003</v>
      </c>
      <c r="N8" s="5" t="s">
        <v>43</v>
      </c>
      <c r="O8" s="20">
        <v>2.5000000000000001E-3</v>
      </c>
      <c r="P8" s="5"/>
      <c r="Q8" s="5">
        <v>7</v>
      </c>
      <c r="R8" s="5"/>
    </row>
    <row r="9" spans="1:18" x14ac:dyDescent="0.25">
      <c r="A9" s="3">
        <v>5</v>
      </c>
      <c r="B9" s="3" t="s">
        <v>21</v>
      </c>
      <c r="C9" s="3">
        <v>2004</v>
      </c>
      <c r="D9" s="3" t="s">
        <v>26</v>
      </c>
      <c r="E9" s="6">
        <v>1.5046296296296294E-3</v>
      </c>
      <c r="F9" s="3"/>
      <c r="G9" s="30">
        <v>8</v>
      </c>
      <c r="H9" s="3"/>
      <c r="K9" s="5">
        <v>3</v>
      </c>
      <c r="L9" s="5" t="s">
        <v>5</v>
      </c>
      <c r="M9" s="5">
        <v>2005</v>
      </c>
      <c r="N9" s="5" t="s">
        <v>0</v>
      </c>
      <c r="O9" s="20">
        <v>2.7199074074074074E-3</v>
      </c>
      <c r="P9" s="5"/>
      <c r="Q9" s="5">
        <v>8</v>
      </c>
      <c r="R9" s="5"/>
    </row>
    <row r="10" spans="1:18" x14ac:dyDescent="0.25">
      <c r="A10" s="3">
        <v>6</v>
      </c>
      <c r="B10" s="3" t="s">
        <v>22</v>
      </c>
      <c r="C10" s="3">
        <v>2004</v>
      </c>
      <c r="D10" s="3" t="s">
        <v>26</v>
      </c>
      <c r="E10" s="6">
        <v>1.712962962962963E-3</v>
      </c>
      <c r="F10" s="3"/>
      <c r="G10" s="30">
        <v>9</v>
      </c>
      <c r="H10" s="3"/>
      <c r="K10" s="5">
        <v>2</v>
      </c>
      <c r="L10" s="5" t="s">
        <v>4</v>
      </c>
      <c r="M10" s="5">
        <v>2004</v>
      </c>
      <c r="N10" s="5" t="s">
        <v>0</v>
      </c>
      <c r="O10" s="20">
        <v>2.8587962962962963E-3</v>
      </c>
      <c r="P10" s="5"/>
      <c r="Q10" s="5">
        <v>9</v>
      </c>
      <c r="R10" s="5"/>
    </row>
    <row r="11" spans="1:18" x14ac:dyDescent="0.25">
      <c r="A11" s="3">
        <v>8</v>
      </c>
      <c r="B11" s="3" t="s">
        <v>24</v>
      </c>
      <c r="C11" s="3">
        <v>2005</v>
      </c>
      <c r="D11" s="3" t="s">
        <v>26</v>
      </c>
      <c r="E11" s="6">
        <v>1.7476851851851852E-3</v>
      </c>
      <c r="F11" s="3"/>
      <c r="G11" s="30">
        <v>10</v>
      </c>
      <c r="H11" s="3"/>
      <c r="K11" s="5">
        <v>8</v>
      </c>
      <c r="L11" s="5" t="s">
        <v>65</v>
      </c>
      <c r="M11" s="5">
        <v>2000</v>
      </c>
      <c r="N11" s="5" t="s">
        <v>43</v>
      </c>
      <c r="O11" s="20">
        <v>3.1134259259259257E-3</v>
      </c>
      <c r="P11" s="5"/>
      <c r="Q11" s="5">
        <v>10</v>
      </c>
      <c r="R11" s="5"/>
    </row>
    <row r="12" spans="1:18" x14ac:dyDescent="0.25">
      <c r="A12" s="3">
        <v>4</v>
      </c>
      <c r="B12" s="3" t="s">
        <v>10</v>
      </c>
      <c r="C12" s="3">
        <v>2002</v>
      </c>
      <c r="D12" s="3" t="s">
        <v>0</v>
      </c>
      <c r="E12" s="6">
        <v>1.7592592592592592E-3</v>
      </c>
      <c r="F12" s="3"/>
      <c r="G12" s="30">
        <v>11</v>
      </c>
      <c r="H12" s="3"/>
      <c r="K12" s="5">
        <v>4</v>
      </c>
      <c r="L12" s="5" t="s">
        <v>6</v>
      </c>
      <c r="M12" s="5">
        <v>2005</v>
      </c>
      <c r="N12" s="5" t="s">
        <v>0</v>
      </c>
      <c r="O12" s="20">
        <v>3.2407407407407406E-3</v>
      </c>
      <c r="P12" s="5"/>
      <c r="Q12" s="5">
        <v>11</v>
      </c>
      <c r="R12" s="5"/>
    </row>
    <row r="13" spans="1:18" x14ac:dyDescent="0.25">
      <c r="A13" s="3">
        <v>1</v>
      </c>
      <c r="B13" s="3" t="s">
        <v>1</v>
      </c>
      <c r="C13" s="3">
        <v>2006</v>
      </c>
      <c r="D13" s="3" t="s">
        <v>0</v>
      </c>
      <c r="E13" s="6">
        <v>1.8634259259259261E-3</v>
      </c>
      <c r="F13" s="3"/>
      <c r="G13" s="30">
        <v>12</v>
      </c>
      <c r="H13" s="3"/>
      <c r="K13" s="5">
        <v>1</v>
      </c>
      <c r="L13" s="5" t="s">
        <v>3</v>
      </c>
      <c r="M13" s="5">
        <v>2004</v>
      </c>
      <c r="N13" s="5" t="s">
        <v>0</v>
      </c>
      <c r="O13" s="20">
        <v>3.2638888888888891E-3</v>
      </c>
      <c r="P13" s="5"/>
      <c r="Q13" s="5">
        <v>12</v>
      </c>
      <c r="R13" s="5"/>
    </row>
    <row r="14" spans="1:18" x14ac:dyDescent="0.25">
      <c r="A14" s="3">
        <v>2</v>
      </c>
      <c r="B14" s="3" t="s">
        <v>2</v>
      </c>
      <c r="C14" s="3">
        <v>2008</v>
      </c>
      <c r="D14" s="3" t="s">
        <v>0</v>
      </c>
      <c r="E14" s="6">
        <v>2.0486111111111113E-3</v>
      </c>
      <c r="F14" s="3"/>
      <c r="G14" s="30">
        <v>13</v>
      </c>
      <c r="H14" s="3"/>
      <c r="K14" s="5">
        <v>7</v>
      </c>
      <c r="L14" s="5" t="s">
        <v>49</v>
      </c>
      <c r="M14" s="5">
        <v>2004</v>
      </c>
      <c r="N14" s="5" t="s">
        <v>43</v>
      </c>
      <c r="O14" s="20">
        <v>3.5185185185185185E-3</v>
      </c>
      <c r="P14" s="5"/>
      <c r="Q14" s="5">
        <v>13</v>
      </c>
      <c r="R14" s="5"/>
    </row>
    <row r="15" spans="1:18" x14ac:dyDescent="0.25">
      <c r="A15" s="3">
        <v>18</v>
      </c>
      <c r="B15" s="3" t="s">
        <v>50</v>
      </c>
      <c r="C15" s="3"/>
      <c r="D15" s="3" t="s">
        <v>57</v>
      </c>
      <c r="E15" s="6">
        <v>2.2106481481481478E-3</v>
      </c>
      <c r="F15" s="3"/>
      <c r="G15" s="30">
        <v>14</v>
      </c>
      <c r="H15" s="3"/>
      <c r="I15" s="24"/>
    </row>
    <row r="16" spans="1:18" x14ac:dyDescent="0.25">
      <c r="A16" s="3">
        <v>14</v>
      </c>
      <c r="B16" s="3" t="s">
        <v>47</v>
      </c>
      <c r="C16" s="3">
        <v>2005</v>
      </c>
      <c r="D16" s="3" t="s">
        <v>43</v>
      </c>
      <c r="E16" s="6">
        <v>2.2800925925925927E-3</v>
      </c>
      <c r="F16" s="3"/>
      <c r="G16" s="30">
        <v>15</v>
      </c>
      <c r="H16" s="3"/>
    </row>
    <row r="17" spans="1:9" x14ac:dyDescent="0.25">
      <c r="A17" s="3">
        <v>7</v>
      </c>
      <c r="B17" s="3" t="s">
        <v>23</v>
      </c>
      <c r="C17" s="3">
        <v>2004</v>
      </c>
      <c r="D17" s="3" t="s">
        <v>26</v>
      </c>
      <c r="E17" s="6">
        <v>2.3263888888888887E-3</v>
      </c>
      <c r="F17" s="3"/>
      <c r="G17" s="30">
        <v>16</v>
      </c>
      <c r="H17" s="3"/>
    </row>
    <row r="18" spans="1:9" x14ac:dyDescent="0.25">
      <c r="A18" s="3">
        <v>15</v>
      </c>
      <c r="B18" s="3" t="s">
        <v>77</v>
      </c>
      <c r="C18" s="3">
        <v>2003</v>
      </c>
      <c r="D18" s="3" t="s">
        <v>43</v>
      </c>
      <c r="E18" s="6">
        <v>2.3495370370370371E-3</v>
      </c>
      <c r="F18" s="3"/>
      <c r="G18" s="30">
        <v>17</v>
      </c>
      <c r="H18" s="3"/>
    </row>
    <row r="19" spans="1:9" x14ac:dyDescent="0.25">
      <c r="A19" s="3">
        <v>3</v>
      </c>
      <c r="B19" s="3" t="s">
        <v>7</v>
      </c>
      <c r="C19" s="3">
        <v>2005</v>
      </c>
      <c r="D19" s="3" t="s">
        <v>0</v>
      </c>
      <c r="E19" s="6">
        <v>2.4768518518518516E-3</v>
      </c>
      <c r="F19" s="3"/>
      <c r="G19" s="30">
        <v>18</v>
      </c>
      <c r="H19" s="3"/>
    </row>
    <row r="20" spans="1:9" x14ac:dyDescent="0.25">
      <c r="A20" s="3">
        <v>20</v>
      </c>
      <c r="B20" s="3" t="s">
        <v>20</v>
      </c>
      <c r="C20" s="3"/>
      <c r="D20" s="3" t="s">
        <v>57</v>
      </c>
      <c r="E20" s="6">
        <v>2.673611111111111E-3</v>
      </c>
      <c r="F20" s="3"/>
      <c r="G20" s="30">
        <v>19</v>
      </c>
      <c r="H20" s="3"/>
    </row>
    <row r="21" spans="1:9" x14ac:dyDescent="0.25">
      <c r="A21" s="3">
        <v>9</v>
      </c>
      <c r="B21" s="3" t="s">
        <v>27</v>
      </c>
      <c r="C21" s="3">
        <v>2003</v>
      </c>
      <c r="D21" s="3" t="s">
        <v>26</v>
      </c>
      <c r="E21" s="6">
        <v>4.0740740740740746E-3</v>
      </c>
      <c r="F21" s="3"/>
      <c r="G21" s="30">
        <v>20</v>
      </c>
      <c r="H21" s="3"/>
      <c r="I21" s="24"/>
    </row>
    <row r="22" spans="1:9" x14ac:dyDescent="0.25">
      <c r="I22" s="24"/>
    </row>
    <row r="23" spans="1:9" x14ac:dyDescent="0.25">
      <c r="E23" s="29"/>
    </row>
    <row r="24" spans="1:9" x14ac:dyDescent="0.25">
      <c r="E24" s="29"/>
    </row>
    <row r="25" spans="1:9" x14ac:dyDescent="0.25">
      <c r="E25" s="29"/>
    </row>
    <row r="26" spans="1:9" x14ac:dyDescent="0.25">
      <c r="E26" s="29"/>
    </row>
    <row r="27" spans="1:9" x14ac:dyDescent="0.25">
      <c r="E27" s="29"/>
    </row>
    <row r="28" spans="1:9" x14ac:dyDescent="0.25">
      <c r="E28" s="29"/>
    </row>
    <row r="29" spans="1:9" x14ac:dyDescent="0.25">
      <c r="E29" s="29"/>
    </row>
    <row r="30" spans="1:9" x14ac:dyDescent="0.25">
      <c r="E30" s="29"/>
    </row>
    <row r="31" spans="1:9" x14ac:dyDescent="0.25">
      <c r="E31" s="29"/>
    </row>
    <row r="32" spans="1:9" x14ac:dyDescent="0.25">
      <c r="E32" s="29"/>
    </row>
    <row r="33" spans="5:5" x14ac:dyDescent="0.25">
      <c r="E33" s="29"/>
    </row>
    <row r="34" spans="5:5" x14ac:dyDescent="0.25">
      <c r="E34" s="29"/>
    </row>
    <row r="35" spans="5:5" x14ac:dyDescent="0.25">
      <c r="E35" s="29"/>
    </row>
    <row r="36" spans="5:5" x14ac:dyDescent="0.25">
      <c r="E36" s="29"/>
    </row>
    <row r="37" spans="5:5" x14ac:dyDescent="0.25">
      <c r="E37" s="29"/>
    </row>
    <row r="38" spans="5:5" x14ac:dyDescent="0.25">
      <c r="E38" s="29"/>
    </row>
    <row r="39" spans="5:5" x14ac:dyDescent="0.25">
      <c r="E39" s="29"/>
    </row>
    <row r="40" spans="5:5" x14ac:dyDescent="0.25">
      <c r="E40" s="29"/>
    </row>
    <row r="41" spans="5:5" x14ac:dyDescent="0.25">
      <c r="E41" s="29"/>
    </row>
    <row r="42" spans="5:5" x14ac:dyDescent="0.25">
      <c r="E42" s="29"/>
    </row>
    <row r="43" spans="5:5" x14ac:dyDescent="0.25">
      <c r="E43" s="29"/>
    </row>
    <row r="44" spans="5:5" x14ac:dyDescent="0.25">
      <c r="E44" s="29"/>
    </row>
    <row r="45" spans="5:5" x14ac:dyDescent="0.25">
      <c r="E45" s="29"/>
    </row>
    <row r="46" spans="5:5" x14ac:dyDescent="0.25">
      <c r="E46" s="29"/>
    </row>
    <row r="47" spans="5:5" x14ac:dyDescent="0.25">
      <c r="E47" s="29"/>
    </row>
    <row r="48" spans="5:5" x14ac:dyDescent="0.25">
      <c r="E48" s="29"/>
    </row>
    <row r="49" spans="5:5" x14ac:dyDescent="0.25">
      <c r="E49" s="29"/>
    </row>
    <row r="50" spans="5:5" x14ac:dyDescent="0.25">
      <c r="E50" s="29"/>
    </row>
    <row r="51" spans="5:5" x14ac:dyDescent="0.25">
      <c r="E51" s="29"/>
    </row>
    <row r="52" spans="5:5" x14ac:dyDescent="0.25">
      <c r="E52" s="29"/>
    </row>
    <row r="53" spans="5:5" x14ac:dyDescent="0.25">
      <c r="E53" s="29"/>
    </row>
    <row r="54" spans="5:5" x14ac:dyDescent="0.25">
      <c r="E54" s="29"/>
    </row>
    <row r="55" spans="5:5" x14ac:dyDescent="0.25">
      <c r="E55" s="29"/>
    </row>
    <row r="56" spans="5:5" x14ac:dyDescent="0.25">
      <c r="E56" s="29"/>
    </row>
    <row r="57" spans="5:5" x14ac:dyDescent="0.25">
      <c r="E57" s="29"/>
    </row>
    <row r="58" spans="5:5" x14ac:dyDescent="0.25">
      <c r="E58" s="29"/>
    </row>
    <row r="59" spans="5:5" x14ac:dyDescent="0.25">
      <c r="E59" s="29"/>
    </row>
    <row r="60" spans="5:5" x14ac:dyDescent="0.25">
      <c r="E60" s="29"/>
    </row>
    <row r="61" spans="5:5" x14ac:dyDescent="0.25">
      <c r="E61" s="29"/>
    </row>
    <row r="62" spans="5:5" x14ac:dyDescent="0.25">
      <c r="E62" s="29"/>
    </row>
    <row r="63" spans="5:5" x14ac:dyDescent="0.25">
      <c r="E63" s="29"/>
    </row>
    <row r="64" spans="5:5" x14ac:dyDescent="0.25">
      <c r="E64" s="29"/>
    </row>
    <row r="65" spans="5:5" x14ac:dyDescent="0.25">
      <c r="E65" s="29"/>
    </row>
    <row r="66" spans="5:5" x14ac:dyDescent="0.25">
      <c r="E66" s="29"/>
    </row>
    <row r="67" spans="5:5" x14ac:dyDescent="0.25">
      <c r="E67" s="29"/>
    </row>
    <row r="68" spans="5:5" x14ac:dyDescent="0.25">
      <c r="E68" s="29"/>
    </row>
    <row r="69" spans="5:5" x14ac:dyDescent="0.25">
      <c r="E69" s="29"/>
    </row>
    <row r="70" spans="5:5" x14ac:dyDescent="0.25">
      <c r="E70" s="29"/>
    </row>
    <row r="71" spans="5:5" x14ac:dyDescent="0.25">
      <c r="E71" s="29"/>
    </row>
    <row r="72" spans="5:5" x14ac:dyDescent="0.25">
      <c r="E72" s="29"/>
    </row>
    <row r="73" spans="5:5" x14ac:dyDescent="0.25">
      <c r="E73" s="29"/>
    </row>
    <row r="74" spans="5:5" x14ac:dyDescent="0.25">
      <c r="E74" s="29"/>
    </row>
    <row r="75" spans="5:5" x14ac:dyDescent="0.25">
      <c r="E75" s="29"/>
    </row>
    <row r="76" spans="5:5" x14ac:dyDescent="0.25">
      <c r="E76" s="29"/>
    </row>
    <row r="77" spans="5:5" x14ac:dyDescent="0.25">
      <c r="E77" s="29"/>
    </row>
    <row r="78" spans="5:5" x14ac:dyDescent="0.25">
      <c r="E78" s="29"/>
    </row>
    <row r="79" spans="5:5" x14ac:dyDescent="0.25">
      <c r="E79" s="29"/>
    </row>
    <row r="80" spans="5:5" x14ac:dyDescent="0.25">
      <c r="E80" s="29"/>
    </row>
    <row r="81" spans="5:5" x14ac:dyDescent="0.25">
      <c r="E81" s="29"/>
    </row>
    <row r="82" spans="5:5" x14ac:dyDescent="0.25">
      <c r="E82" s="29"/>
    </row>
    <row r="83" spans="5:5" x14ac:dyDescent="0.25">
      <c r="E83" s="29"/>
    </row>
    <row r="84" spans="5:5" x14ac:dyDescent="0.25">
      <c r="E84" s="29"/>
    </row>
    <row r="85" spans="5:5" x14ac:dyDescent="0.25">
      <c r="E85" s="29"/>
    </row>
    <row r="86" spans="5:5" x14ac:dyDescent="0.25">
      <c r="E86" s="29"/>
    </row>
    <row r="87" spans="5:5" x14ac:dyDescent="0.25">
      <c r="E87" s="29"/>
    </row>
    <row r="88" spans="5:5" x14ac:dyDescent="0.25">
      <c r="E88" s="29"/>
    </row>
    <row r="89" spans="5:5" x14ac:dyDescent="0.25">
      <c r="E89" s="29"/>
    </row>
    <row r="90" spans="5:5" x14ac:dyDescent="0.25">
      <c r="E90" s="29"/>
    </row>
    <row r="91" spans="5:5" x14ac:dyDescent="0.25">
      <c r="E91" s="29"/>
    </row>
    <row r="92" spans="5:5" x14ac:dyDescent="0.25">
      <c r="E92" s="29"/>
    </row>
    <row r="93" spans="5:5" x14ac:dyDescent="0.25">
      <c r="E93" s="29"/>
    </row>
    <row r="94" spans="5:5" x14ac:dyDescent="0.25">
      <c r="E94" s="29"/>
    </row>
    <row r="95" spans="5:5" x14ac:dyDescent="0.25">
      <c r="E95" s="29"/>
    </row>
    <row r="96" spans="5:5" x14ac:dyDescent="0.25">
      <c r="E96" s="29"/>
    </row>
    <row r="97" spans="5:5" x14ac:dyDescent="0.25">
      <c r="E97" s="29"/>
    </row>
    <row r="98" spans="5:5" x14ac:dyDescent="0.25">
      <c r="E98" s="29"/>
    </row>
    <row r="99" spans="5:5" x14ac:dyDescent="0.25">
      <c r="E99" s="29"/>
    </row>
    <row r="100" spans="5:5" x14ac:dyDescent="0.25">
      <c r="E100" s="29"/>
    </row>
    <row r="101" spans="5:5" x14ac:dyDescent="0.25">
      <c r="E101" s="29"/>
    </row>
    <row r="102" spans="5:5" x14ac:dyDescent="0.25">
      <c r="E102" s="29"/>
    </row>
    <row r="103" spans="5:5" x14ac:dyDescent="0.25">
      <c r="E103" s="29"/>
    </row>
    <row r="104" spans="5:5" x14ac:dyDescent="0.25">
      <c r="E104" s="29"/>
    </row>
    <row r="105" spans="5:5" x14ac:dyDescent="0.25">
      <c r="E105" s="29"/>
    </row>
    <row r="106" spans="5:5" x14ac:dyDescent="0.25">
      <c r="E106" s="29"/>
    </row>
    <row r="107" spans="5:5" x14ac:dyDescent="0.25">
      <c r="E107" s="29"/>
    </row>
    <row r="108" spans="5:5" x14ac:dyDescent="0.25">
      <c r="E108" s="29"/>
    </row>
    <row r="109" spans="5:5" x14ac:dyDescent="0.25">
      <c r="E109" s="29"/>
    </row>
    <row r="110" spans="5:5" x14ac:dyDescent="0.25">
      <c r="E110" s="29"/>
    </row>
    <row r="111" spans="5:5" x14ac:dyDescent="0.25">
      <c r="E111" s="29"/>
    </row>
    <row r="112" spans="5:5" x14ac:dyDescent="0.25">
      <c r="E112" s="29"/>
    </row>
    <row r="113" spans="5:5" x14ac:dyDescent="0.25">
      <c r="E113" s="29"/>
    </row>
    <row r="114" spans="5:5" x14ac:dyDescent="0.25">
      <c r="E114" s="29"/>
    </row>
    <row r="115" spans="5:5" x14ac:dyDescent="0.25">
      <c r="E115" s="29"/>
    </row>
    <row r="116" spans="5:5" x14ac:dyDescent="0.25">
      <c r="E116" s="29"/>
    </row>
    <row r="117" spans="5:5" x14ac:dyDescent="0.25">
      <c r="E117" s="29"/>
    </row>
    <row r="118" spans="5:5" x14ac:dyDescent="0.25">
      <c r="E118" s="29"/>
    </row>
    <row r="119" spans="5:5" x14ac:dyDescent="0.25">
      <c r="E119" s="29"/>
    </row>
    <row r="120" spans="5:5" x14ac:dyDescent="0.25">
      <c r="E120" s="29"/>
    </row>
    <row r="121" spans="5:5" x14ac:dyDescent="0.25">
      <c r="E121" s="29"/>
    </row>
    <row r="122" spans="5:5" x14ac:dyDescent="0.25">
      <c r="E122" s="29"/>
    </row>
    <row r="123" spans="5:5" x14ac:dyDescent="0.25">
      <c r="E123" s="29"/>
    </row>
    <row r="124" spans="5:5" x14ac:dyDescent="0.25">
      <c r="E124" s="29"/>
    </row>
    <row r="125" spans="5:5" x14ac:dyDescent="0.25">
      <c r="E125" s="29"/>
    </row>
    <row r="126" spans="5:5" x14ac:dyDescent="0.25">
      <c r="E126" s="29"/>
    </row>
    <row r="127" spans="5:5" x14ac:dyDescent="0.25">
      <c r="E127" s="29"/>
    </row>
    <row r="128" spans="5:5" x14ac:dyDescent="0.25">
      <c r="E128" s="29"/>
    </row>
    <row r="129" spans="5:5" x14ac:dyDescent="0.25">
      <c r="E129" s="29"/>
    </row>
    <row r="130" spans="5:5" x14ac:dyDescent="0.25">
      <c r="E130" s="29"/>
    </row>
    <row r="131" spans="5:5" x14ac:dyDescent="0.25">
      <c r="E131" s="29"/>
    </row>
    <row r="132" spans="5:5" x14ac:dyDescent="0.25">
      <c r="E132" s="29"/>
    </row>
    <row r="133" spans="5:5" x14ac:dyDescent="0.25">
      <c r="E133" s="29"/>
    </row>
    <row r="134" spans="5:5" x14ac:dyDescent="0.25">
      <c r="E134" s="29"/>
    </row>
    <row r="135" spans="5:5" x14ac:dyDescent="0.25">
      <c r="E135" s="29"/>
    </row>
    <row r="136" spans="5:5" x14ac:dyDescent="0.25">
      <c r="E136" s="29"/>
    </row>
    <row r="137" spans="5:5" x14ac:dyDescent="0.25">
      <c r="E137" s="29"/>
    </row>
    <row r="138" spans="5:5" x14ac:dyDescent="0.25">
      <c r="E138" s="29"/>
    </row>
    <row r="139" spans="5:5" x14ac:dyDescent="0.25">
      <c r="E139" s="29"/>
    </row>
    <row r="140" spans="5:5" x14ac:dyDescent="0.25">
      <c r="E140" s="29"/>
    </row>
    <row r="141" spans="5:5" x14ac:dyDescent="0.25">
      <c r="E141" s="29"/>
    </row>
    <row r="142" spans="5:5" x14ac:dyDescent="0.25">
      <c r="E142" s="29"/>
    </row>
    <row r="143" spans="5:5" x14ac:dyDescent="0.25">
      <c r="E143" s="29"/>
    </row>
    <row r="144" spans="5:5" x14ac:dyDescent="0.25">
      <c r="E144" s="29"/>
    </row>
    <row r="145" spans="5:5" x14ac:dyDescent="0.25">
      <c r="E145" s="29"/>
    </row>
    <row r="146" spans="5:5" x14ac:dyDescent="0.25">
      <c r="E146" s="29"/>
    </row>
    <row r="147" spans="5:5" x14ac:dyDescent="0.25">
      <c r="E147" s="29"/>
    </row>
    <row r="148" spans="5:5" x14ac:dyDescent="0.25">
      <c r="E148" s="29"/>
    </row>
    <row r="149" spans="5:5" x14ac:dyDescent="0.25">
      <c r="E149" s="29"/>
    </row>
    <row r="150" spans="5:5" x14ac:dyDescent="0.25">
      <c r="E150" s="29"/>
    </row>
    <row r="151" spans="5:5" x14ac:dyDescent="0.25">
      <c r="E151" s="29"/>
    </row>
    <row r="152" spans="5:5" x14ac:dyDescent="0.25">
      <c r="E152" s="29"/>
    </row>
    <row r="153" spans="5:5" x14ac:dyDescent="0.25">
      <c r="E153" s="29"/>
    </row>
    <row r="154" spans="5:5" x14ac:dyDescent="0.25">
      <c r="E154" s="29"/>
    </row>
    <row r="155" spans="5:5" x14ac:dyDescent="0.25">
      <c r="E155" s="29"/>
    </row>
    <row r="156" spans="5:5" x14ac:dyDescent="0.25">
      <c r="E156" s="29"/>
    </row>
    <row r="157" spans="5:5" x14ac:dyDescent="0.25">
      <c r="E157" s="29"/>
    </row>
    <row r="158" spans="5:5" x14ac:dyDescent="0.25">
      <c r="E158" s="29"/>
    </row>
    <row r="159" spans="5:5" x14ac:dyDescent="0.25">
      <c r="E159" s="29"/>
    </row>
    <row r="160" spans="5:5" x14ac:dyDescent="0.25">
      <c r="E160" s="29"/>
    </row>
    <row r="161" spans="5:5" x14ac:dyDescent="0.25">
      <c r="E161" s="29"/>
    </row>
    <row r="162" spans="5:5" x14ac:dyDescent="0.25">
      <c r="E162" s="29"/>
    </row>
    <row r="163" spans="5:5" x14ac:dyDescent="0.25">
      <c r="E163" s="29"/>
    </row>
    <row r="164" spans="5:5" x14ac:dyDescent="0.25">
      <c r="E164" s="29"/>
    </row>
    <row r="165" spans="5:5" x14ac:dyDescent="0.25">
      <c r="E165" s="29"/>
    </row>
    <row r="166" spans="5:5" x14ac:dyDescent="0.25">
      <c r="E166" s="29"/>
    </row>
    <row r="167" spans="5:5" x14ac:dyDescent="0.25">
      <c r="E167" s="29"/>
    </row>
    <row r="168" spans="5:5" x14ac:dyDescent="0.25">
      <c r="E168" s="29"/>
    </row>
    <row r="169" spans="5:5" x14ac:dyDescent="0.25">
      <c r="E169" s="29"/>
    </row>
    <row r="170" spans="5:5" x14ac:dyDescent="0.25">
      <c r="E170" s="29"/>
    </row>
    <row r="171" spans="5:5" x14ac:dyDescent="0.25">
      <c r="E171" s="29"/>
    </row>
    <row r="172" spans="5:5" x14ac:dyDescent="0.25">
      <c r="E172" s="29"/>
    </row>
    <row r="173" spans="5:5" x14ac:dyDescent="0.25">
      <c r="E173" s="29"/>
    </row>
    <row r="174" spans="5:5" x14ac:dyDescent="0.25">
      <c r="E174" s="29"/>
    </row>
    <row r="175" spans="5:5" x14ac:dyDescent="0.25">
      <c r="E175" s="29"/>
    </row>
    <row r="176" spans="5:5" x14ac:dyDescent="0.25">
      <c r="E176" s="29"/>
    </row>
    <row r="177" spans="5:5" x14ac:dyDescent="0.25">
      <c r="E177" s="29"/>
    </row>
    <row r="178" spans="5:5" x14ac:dyDescent="0.25">
      <c r="E178" s="29"/>
    </row>
    <row r="179" spans="5:5" x14ac:dyDescent="0.25">
      <c r="E179" s="29"/>
    </row>
    <row r="180" spans="5:5" x14ac:dyDescent="0.25">
      <c r="E180" s="29"/>
    </row>
    <row r="181" spans="5:5" x14ac:dyDescent="0.25">
      <c r="E181" s="29"/>
    </row>
    <row r="182" spans="5:5" x14ac:dyDescent="0.25">
      <c r="E182" s="29"/>
    </row>
    <row r="183" spans="5:5" x14ac:dyDescent="0.25">
      <c r="E183" s="29"/>
    </row>
    <row r="184" spans="5:5" x14ac:dyDescent="0.25">
      <c r="E184" s="29"/>
    </row>
    <row r="185" spans="5:5" x14ac:dyDescent="0.25">
      <c r="E185" s="29"/>
    </row>
    <row r="186" spans="5:5" x14ac:dyDescent="0.25">
      <c r="E186" s="29"/>
    </row>
    <row r="187" spans="5:5" x14ac:dyDescent="0.25">
      <c r="E187" s="29"/>
    </row>
    <row r="188" spans="5:5" x14ac:dyDescent="0.25">
      <c r="E188" s="29"/>
    </row>
    <row r="189" spans="5:5" x14ac:dyDescent="0.25">
      <c r="E189" s="29"/>
    </row>
    <row r="190" spans="5:5" x14ac:dyDescent="0.25">
      <c r="E190" s="29"/>
    </row>
    <row r="191" spans="5:5" x14ac:dyDescent="0.25">
      <c r="E191" s="29"/>
    </row>
    <row r="192" spans="5:5" x14ac:dyDescent="0.25">
      <c r="E192" s="29"/>
    </row>
    <row r="193" spans="5:5" x14ac:dyDescent="0.25">
      <c r="E193" s="29"/>
    </row>
    <row r="194" spans="5:5" x14ac:dyDescent="0.25">
      <c r="E194" s="29"/>
    </row>
    <row r="195" spans="5:5" x14ac:dyDescent="0.25">
      <c r="E195" s="29"/>
    </row>
    <row r="196" spans="5:5" x14ac:dyDescent="0.25">
      <c r="E196" s="29"/>
    </row>
    <row r="197" spans="5:5" x14ac:dyDescent="0.25">
      <c r="E197" s="29"/>
    </row>
    <row r="198" spans="5:5" x14ac:dyDescent="0.25">
      <c r="E198" s="29"/>
    </row>
    <row r="199" spans="5:5" x14ac:dyDescent="0.25">
      <c r="E199" s="29"/>
    </row>
    <row r="200" spans="5:5" x14ac:dyDescent="0.25">
      <c r="E200" s="29"/>
    </row>
    <row r="201" spans="5:5" x14ac:dyDescent="0.25">
      <c r="E201" s="29"/>
    </row>
    <row r="202" spans="5:5" x14ac:dyDescent="0.25">
      <c r="E202" s="29"/>
    </row>
    <row r="203" spans="5:5" x14ac:dyDescent="0.25">
      <c r="E203" s="29"/>
    </row>
    <row r="204" spans="5:5" x14ac:dyDescent="0.25">
      <c r="E204" s="29"/>
    </row>
    <row r="205" spans="5:5" x14ac:dyDescent="0.25">
      <c r="E205" s="29"/>
    </row>
    <row r="206" spans="5:5" x14ac:dyDescent="0.25">
      <c r="E206" s="29"/>
    </row>
    <row r="207" spans="5:5" x14ac:dyDescent="0.25">
      <c r="E207" s="29"/>
    </row>
    <row r="208" spans="5:5" x14ac:dyDescent="0.25">
      <c r="E208" s="29"/>
    </row>
    <row r="209" spans="5:5" x14ac:dyDescent="0.25">
      <c r="E209" s="29"/>
    </row>
    <row r="210" spans="5:5" x14ac:dyDescent="0.25">
      <c r="E210" s="29"/>
    </row>
    <row r="211" spans="5:5" x14ac:dyDescent="0.25">
      <c r="E211" s="29"/>
    </row>
    <row r="212" spans="5:5" x14ac:dyDescent="0.25">
      <c r="E212" s="29"/>
    </row>
    <row r="213" spans="5:5" x14ac:dyDescent="0.25">
      <c r="E213" s="29"/>
    </row>
    <row r="214" spans="5:5" x14ac:dyDescent="0.25">
      <c r="E214" s="29"/>
    </row>
    <row r="215" spans="5:5" x14ac:dyDescent="0.25">
      <c r="E215" s="29"/>
    </row>
    <row r="216" spans="5:5" x14ac:dyDescent="0.25">
      <c r="E216" s="29"/>
    </row>
    <row r="217" spans="5:5" x14ac:dyDescent="0.25">
      <c r="E217" s="29"/>
    </row>
    <row r="218" spans="5:5" x14ac:dyDescent="0.25">
      <c r="E218" s="29"/>
    </row>
    <row r="219" spans="5:5" x14ac:dyDescent="0.25">
      <c r="E219" s="29"/>
    </row>
    <row r="220" spans="5:5" x14ac:dyDescent="0.25">
      <c r="E220" s="29"/>
    </row>
    <row r="221" spans="5:5" x14ac:dyDescent="0.25">
      <c r="E221" s="29"/>
    </row>
    <row r="222" spans="5:5" x14ac:dyDescent="0.25">
      <c r="E222" s="29"/>
    </row>
    <row r="223" spans="5:5" x14ac:dyDescent="0.25">
      <c r="E223" s="29"/>
    </row>
    <row r="224" spans="5:5" x14ac:dyDescent="0.25">
      <c r="E224" s="29"/>
    </row>
    <row r="225" spans="5:5" x14ac:dyDescent="0.25">
      <c r="E225" s="29"/>
    </row>
    <row r="226" spans="5:5" x14ac:dyDescent="0.25">
      <c r="E226" s="29"/>
    </row>
    <row r="227" spans="5:5" x14ac:dyDescent="0.25">
      <c r="E227" s="29"/>
    </row>
    <row r="228" spans="5:5" x14ac:dyDescent="0.25">
      <c r="E228" s="29"/>
    </row>
    <row r="229" spans="5:5" x14ac:dyDescent="0.25">
      <c r="E229" s="29"/>
    </row>
    <row r="230" spans="5:5" x14ac:dyDescent="0.25">
      <c r="E230" s="29"/>
    </row>
    <row r="231" spans="5:5" x14ac:dyDescent="0.25">
      <c r="E231" s="29"/>
    </row>
    <row r="232" spans="5:5" x14ac:dyDescent="0.25">
      <c r="E232" s="29"/>
    </row>
    <row r="233" spans="5:5" x14ac:dyDescent="0.25">
      <c r="E233" s="29"/>
    </row>
    <row r="234" spans="5:5" x14ac:dyDescent="0.25">
      <c r="E234" s="29"/>
    </row>
    <row r="235" spans="5:5" x14ac:dyDescent="0.25">
      <c r="E235" s="29"/>
    </row>
    <row r="236" spans="5:5" x14ac:dyDescent="0.25">
      <c r="E236" s="29"/>
    </row>
    <row r="237" spans="5:5" x14ac:dyDescent="0.25">
      <c r="E237" s="29"/>
    </row>
    <row r="238" spans="5:5" x14ac:dyDescent="0.25">
      <c r="E238" s="29"/>
    </row>
    <row r="239" spans="5:5" x14ac:dyDescent="0.25">
      <c r="E239" s="29"/>
    </row>
    <row r="240" spans="5:5" x14ac:dyDescent="0.25">
      <c r="E240" s="29"/>
    </row>
    <row r="241" spans="5:5" x14ac:dyDescent="0.25">
      <c r="E241" s="29"/>
    </row>
    <row r="242" spans="5:5" x14ac:dyDescent="0.25">
      <c r="E242" s="29"/>
    </row>
    <row r="243" spans="5:5" x14ac:dyDescent="0.25">
      <c r="E243" s="29"/>
    </row>
    <row r="244" spans="5:5" x14ac:dyDescent="0.25">
      <c r="E244" s="29"/>
    </row>
    <row r="245" spans="5:5" x14ac:dyDescent="0.25">
      <c r="E245" s="29"/>
    </row>
    <row r="246" spans="5:5" x14ac:dyDescent="0.25">
      <c r="E246" s="29"/>
    </row>
    <row r="247" spans="5:5" x14ac:dyDescent="0.25">
      <c r="E247" s="29"/>
    </row>
    <row r="248" spans="5:5" x14ac:dyDescent="0.25">
      <c r="E248" s="29"/>
    </row>
    <row r="249" spans="5:5" x14ac:dyDescent="0.25">
      <c r="E249" s="29"/>
    </row>
    <row r="250" spans="5:5" x14ac:dyDescent="0.25">
      <c r="E250" s="29"/>
    </row>
    <row r="251" spans="5:5" x14ac:dyDescent="0.25">
      <c r="E251" s="29"/>
    </row>
    <row r="252" spans="5:5" x14ac:dyDescent="0.25">
      <c r="E252" s="29"/>
    </row>
    <row r="253" spans="5:5" x14ac:dyDescent="0.25">
      <c r="E253" s="29"/>
    </row>
    <row r="254" spans="5:5" x14ac:dyDescent="0.25">
      <c r="E254" s="29"/>
    </row>
  </sheetData>
  <sortState ref="K2:R255">
    <sortCondition ref="O2:O25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2"/>
  <sheetViews>
    <sheetView workbookViewId="0">
      <selection activeCell="F42" sqref="F42"/>
    </sheetView>
  </sheetViews>
  <sheetFormatPr defaultRowHeight="15" x14ac:dyDescent="0.25"/>
  <cols>
    <col min="1" max="1" width="6.7109375" style="42" customWidth="1"/>
    <col min="2" max="2" width="24.42578125" style="38" bestFit="1" customWidth="1"/>
    <col min="3" max="3" width="14" style="38" bestFit="1" customWidth="1"/>
    <col min="4" max="4" width="11.5703125" style="42" customWidth="1"/>
    <col min="5" max="5" width="9.140625" style="38"/>
    <col min="6" max="6" width="9.140625" style="42"/>
    <col min="7" max="16384" width="9.140625" style="38"/>
  </cols>
  <sheetData>
    <row r="1" spans="1:6" s="37" customFormat="1" ht="30" customHeight="1" x14ac:dyDescent="0.25">
      <c r="A1" s="9" t="s">
        <v>28</v>
      </c>
      <c r="B1" s="9" t="s">
        <v>29</v>
      </c>
      <c r="C1" s="9" t="s">
        <v>30</v>
      </c>
      <c r="D1" s="9" t="s">
        <v>31</v>
      </c>
      <c r="E1" s="9" t="s">
        <v>32</v>
      </c>
      <c r="F1" s="9" t="s">
        <v>34</v>
      </c>
    </row>
    <row r="2" spans="1:6" x14ac:dyDescent="0.25">
      <c r="A2" s="40">
        <v>1</v>
      </c>
      <c r="B2" s="11" t="s">
        <v>21</v>
      </c>
      <c r="C2" s="11">
        <v>2004</v>
      </c>
      <c r="D2" s="34" t="s">
        <v>26</v>
      </c>
      <c r="E2" s="12">
        <v>1.5046296296296294E-3</v>
      </c>
      <c r="F2" s="34">
        <v>5</v>
      </c>
    </row>
    <row r="3" spans="1:6" x14ac:dyDescent="0.25">
      <c r="A3" s="40"/>
      <c r="B3" s="11" t="s">
        <v>22</v>
      </c>
      <c r="C3" s="11">
        <v>2004</v>
      </c>
      <c r="D3" s="35"/>
      <c r="E3" s="12">
        <v>1.712962962962963E-3</v>
      </c>
      <c r="F3" s="35"/>
    </row>
    <row r="4" spans="1:6" x14ac:dyDescent="0.25">
      <c r="A4" s="40"/>
      <c r="B4" s="11" t="s">
        <v>23</v>
      </c>
      <c r="C4" s="11">
        <v>2004</v>
      </c>
      <c r="D4" s="35"/>
      <c r="E4" s="12">
        <v>2.3263888888888887E-3</v>
      </c>
      <c r="F4" s="35"/>
    </row>
    <row r="5" spans="1:6" x14ac:dyDescent="0.25">
      <c r="A5" s="40"/>
      <c r="B5" s="11" t="s">
        <v>24</v>
      </c>
      <c r="C5" s="11">
        <v>2005</v>
      </c>
      <c r="D5" s="36"/>
      <c r="E5" s="12">
        <v>1.7476851851851852E-3</v>
      </c>
      <c r="F5" s="36"/>
    </row>
    <row r="6" spans="1:6" x14ac:dyDescent="0.25">
      <c r="A6" s="41"/>
      <c r="B6" s="11"/>
      <c r="C6" s="11"/>
      <c r="D6" s="41"/>
      <c r="E6" s="12">
        <f>E2+E3+E4*1.3+E5*1.3</f>
        <v>8.5138888888888885E-3</v>
      </c>
      <c r="F6" s="41"/>
    </row>
    <row r="7" spans="1:6" x14ac:dyDescent="0.25">
      <c r="A7" s="41"/>
      <c r="B7" s="11"/>
      <c r="C7" s="11"/>
      <c r="D7" s="41"/>
      <c r="E7" s="12"/>
      <c r="F7" s="41"/>
    </row>
    <row r="8" spans="1:6" x14ac:dyDescent="0.25">
      <c r="A8" s="40">
        <v>2</v>
      </c>
      <c r="B8" s="11" t="s">
        <v>59</v>
      </c>
      <c r="C8" s="11">
        <v>2001</v>
      </c>
      <c r="D8" s="34" t="s">
        <v>43</v>
      </c>
      <c r="E8" s="12">
        <v>6.4814814814814813E-4</v>
      </c>
      <c r="F8" s="34">
        <v>1</v>
      </c>
    </row>
    <row r="9" spans="1:6" x14ac:dyDescent="0.25">
      <c r="A9" s="40"/>
      <c r="B9" s="11" t="s">
        <v>61</v>
      </c>
      <c r="C9" s="11">
        <v>2002</v>
      </c>
      <c r="D9" s="35"/>
      <c r="E9" s="12">
        <v>1.0763888888888889E-3</v>
      </c>
      <c r="F9" s="35"/>
    </row>
    <row r="10" spans="1:6" x14ac:dyDescent="0.25">
      <c r="A10" s="40"/>
      <c r="B10" s="11" t="s">
        <v>67</v>
      </c>
      <c r="C10" s="11">
        <v>2002</v>
      </c>
      <c r="D10" s="35"/>
      <c r="E10" s="12">
        <v>1.1921296296296296E-3</v>
      </c>
      <c r="F10" s="35"/>
    </row>
    <row r="11" spans="1:6" x14ac:dyDescent="0.25">
      <c r="A11" s="40"/>
      <c r="B11" s="11" t="s">
        <v>48</v>
      </c>
      <c r="C11" s="11">
        <v>2005</v>
      </c>
      <c r="D11" s="36"/>
      <c r="E11" s="12">
        <v>1.5624999999999999E-3</v>
      </c>
      <c r="F11" s="36"/>
    </row>
    <row r="12" spans="1:6" x14ac:dyDescent="0.25">
      <c r="A12" s="41"/>
      <c r="B12" s="11"/>
      <c r="C12" s="11"/>
      <c r="D12" s="41"/>
      <c r="E12" s="12">
        <f>E8+E9+E10+E11</f>
        <v>4.479166666666666E-3</v>
      </c>
      <c r="F12" s="41"/>
    </row>
    <row r="13" spans="1:6" x14ac:dyDescent="0.25">
      <c r="A13" s="41"/>
      <c r="B13" s="11"/>
      <c r="C13" s="11"/>
      <c r="D13" s="41"/>
      <c r="E13" s="12"/>
      <c r="F13" s="41"/>
    </row>
    <row r="14" spans="1:6" x14ac:dyDescent="0.25">
      <c r="A14" s="40">
        <v>3</v>
      </c>
      <c r="B14" s="11" t="s">
        <v>62</v>
      </c>
      <c r="C14" s="11">
        <v>2006</v>
      </c>
      <c r="D14" s="34" t="s">
        <v>43</v>
      </c>
      <c r="E14" s="12">
        <v>1.4583333333333334E-3</v>
      </c>
      <c r="F14" s="34">
        <v>2</v>
      </c>
    </row>
    <row r="15" spans="1:6" x14ac:dyDescent="0.25">
      <c r="A15" s="40"/>
      <c r="B15" s="11" t="s">
        <v>42</v>
      </c>
      <c r="C15" s="11">
        <v>2004</v>
      </c>
      <c r="D15" s="35"/>
      <c r="E15" s="12">
        <v>1.261574074074074E-3</v>
      </c>
      <c r="F15" s="35"/>
    </row>
    <row r="16" spans="1:6" x14ac:dyDescent="0.25">
      <c r="A16" s="40"/>
      <c r="B16" s="11" t="s">
        <v>44</v>
      </c>
      <c r="C16" s="11">
        <v>2005</v>
      </c>
      <c r="D16" s="35"/>
      <c r="E16" s="12">
        <v>1.6550925925925926E-3</v>
      </c>
      <c r="F16" s="35"/>
    </row>
    <row r="17" spans="1:6" x14ac:dyDescent="0.25">
      <c r="A17" s="40"/>
      <c r="B17" s="11" t="s">
        <v>45</v>
      </c>
      <c r="C17" s="11">
        <v>2005</v>
      </c>
      <c r="D17" s="36"/>
      <c r="E17" s="12">
        <v>1.712962962962963E-3</v>
      </c>
      <c r="F17" s="36"/>
    </row>
    <row r="18" spans="1:6" x14ac:dyDescent="0.25">
      <c r="A18" s="41"/>
      <c r="B18" s="11"/>
      <c r="C18" s="11"/>
      <c r="D18" s="41"/>
      <c r="E18" s="12">
        <f>E14+E15+E16+E17</f>
        <v>6.0879629629629634E-3</v>
      </c>
      <c r="F18" s="41"/>
    </row>
    <row r="19" spans="1:6" x14ac:dyDescent="0.25">
      <c r="A19" s="41"/>
      <c r="B19" s="11"/>
      <c r="C19" s="11"/>
      <c r="D19" s="41"/>
      <c r="E19" s="12"/>
      <c r="F19" s="41"/>
    </row>
    <row r="20" spans="1:6" x14ac:dyDescent="0.25">
      <c r="A20" s="40">
        <v>4</v>
      </c>
      <c r="B20" s="11" t="s">
        <v>47</v>
      </c>
      <c r="C20" s="11">
        <v>2005</v>
      </c>
      <c r="D20" s="34" t="s">
        <v>43</v>
      </c>
      <c r="E20" s="12">
        <v>2.2800925925925927E-3</v>
      </c>
      <c r="F20" s="34">
        <v>6</v>
      </c>
    </row>
    <row r="21" spans="1:6" x14ac:dyDescent="0.25">
      <c r="A21" s="40"/>
      <c r="B21" s="11" t="s">
        <v>77</v>
      </c>
      <c r="C21" s="11">
        <v>2003</v>
      </c>
      <c r="D21" s="35"/>
      <c r="E21" s="12">
        <v>2.3495370370370371E-3</v>
      </c>
      <c r="F21" s="35"/>
    </row>
    <row r="22" spans="1:6" x14ac:dyDescent="0.25">
      <c r="A22" s="40"/>
      <c r="B22" s="11" t="s">
        <v>65</v>
      </c>
      <c r="C22" s="11">
        <v>2000</v>
      </c>
      <c r="D22" s="35"/>
      <c r="E22" s="12">
        <v>3.1134259259259257E-3</v>
      </c>
      <c r="F22" s="35"/>
    </row>
    <row r="23" spans="1:6" x14ac:dyDescent="0.25">
      <c r="A23" s="40"/>
      <c r="B23" s="11" t="s">
        <v>68</v>
      </c>
      <c r="C23" s="11">
        <v>2003</v>
      </c>
      <c r="D23" s="36"/>
      <c r="E23" s="12">
        <v>2.5000000000000001E-3</v>
      </c>
      <c r="F23" s="36"/>
    </row>
    <row r="24" spans="1:6" x14ac:dyDescent="0.25">
      <c r="A24" s="41"/>
      <c r="B24" s="11"/>
      <c r="C24" s="11"/>
      <c r="D24" s="41"/>
      <c r="E24" s="12">
        <f>E20+E21+E22+E23</f>
        <v>1.0243055555555556E-2</v>
      </c>
      <c r="F24" s="41"/>
    </row>
    <row r="25" spans="1:6" x14ac:dyDescent="0.25">
      <c r="A25" s="41"/>
      <c r="B25" s="11"/>
      <c r="C25" s="11"/>
      <c r="D25" s="41"/>
      <c r="E25" s="12"/>
      <c r="F25" s="41"/>
    </row>
    <row r="26" spans="1:6" x14ac:dyDescent="0.25">
      <c r="A26" s="40">
        <v>5</v>
      </c>
      <c r="B26" s="11" t="s">
        <v>69</v>
      </c>
      <c r="C26" s="11"/>
      <c r="D26" s="34" t="s">
        <v>57</v>
      </c>
      <c r="E26" s="12">
        <v>8.2175925925925917E-4</v>
      </c>
      <c r="F26" s="34">
        <v>5</v>
      </c>
    </row>
    <row r="27" spans="1:6" x14ac:dyDescent="0.25">
      <c r="A27" s="40"/>
      <c r="B27" s="11" t="s">
        <v>78</v>
      </c>
      <c r="C27" s="11"/>
      <c r="D27" s="35"/>
      <c r="E27" s="12">
        <v>1.4120370370370369E-3</v>
      </c>
      <c r="F27" s="35"/>
    </row>
    <row r="28" spans="1:6" x14ac:dyDescent="0.25">
      <c r="A28" s="40"/>
      <c r="B28" s="11" t="s">
        <v>79</v>
      </c>
      <c r="C28" s="11"/>
      <c r="D28" s="35"/>
      <c r="E28" s="12">
        <v>1.1921296296296296E-3</v>
      </c>
      <c r="F28" s="35"/>
    </row>
    <row r="29" spans="1:6" x14ac:dyDescent="0.25">
      <c r="A29" s="40"/>
      <c r="B29" s="11" t="s">
        <v>80</v>
      </c>
      <c r="C29" s="11"/>
      <c r="D29" s="36"/>
      <c r="E29" s="12">
        <v>2.3379629629629631E-3</v>
      </c>
      <c r="F29" s="36"/>
    </row>
    <row r="30" spans="1:6" x14ac:dyDescent="0.25">
      <c r="A30" s="41"/>
      <c r="B30" s="11"/>
      <c r="C30" s="11"/>
      <c r="D30" s="41"/>
      <c r="E30" s="12">
        <f>E26+E28+E29+E27*1.3</f>
        <v>6.1874999999999994E-3</v>
      </c>
      <c r="F30" s="41"/>
    </row>
    <row r="31" spans="1:6" x14ac:dyDescent="0.25">
      <c r="A31" s="41"/>
      <c r="B31" s="11"/>
      <c r="C31" s="11"/>
      <c r="D31" s="41"/>
      <c r="E31" s="12"/>
      <c r="F31" s="41"/>
    </row>
    <row r="32" spans="1:6" x14ac:dyDescent="0.25">
      <c r="A32" s="40">
        <v>6</v>
      </c>
      <c r="B32" s="11" t="s">
        <v>1</v>
      </c>
      <c r="C32" s="11">
        <v>2006</v>
      </c>
      <c r="D32" s="34" t="s">
        <v>0</v>
      </c>
      <c r="E32" s="12">
        <v>1.8634259259259261E-3</v>
      </c>
      <c r="F32" s="34">
        <v>4</v>
      </c>
    </row>
    <row r="33" spans="1:10" x14ac:dyDescent="0.25">
      <c r="A33" s="40"/>
      <c r="B33" s="11" t="s">
        <v>10</v>
      </c>
      <c r="C33" s="11">
        <v>2002</v>
      </c>
      <c r="D33" s="35"/>
      <c r="E33" s="12">
        <v>1.7592592592592592E-3</v>
      </c>
      <c r="F33" s="35"/>
    </row>
    <row r="34" spans="1:10" x14ac:dyDescent="0.25">
      <c r="A34" s="40"/>
      <c r="B34" s="11" t="s">
        <v>11</v>
      </c>
      <c r="C34" s="11">
        <v>2001</v>
      </c>
      <c r="D34" s="35"/>
      <c r="E34" s="12">
        <v>1.9097222222222222E-3</v>
      </c>
      <c r="F34" s="35"/>
    </row>
    <row r="35" spans="1:10" x14ac:dyDescent="0.25">
      <c r="A35" s="40"/>
      <c r="B35" s="11" t="s">
        <v>5</v>
      </c>
      <c r="C35" s="11">
        <v>2005</v>
      </c>
      <c r="D35" s="36"/>
      <c r="E35" s="12">
        <v>2.7199074074074074E-3</v>
      </c>
      <c r="F35" s="36"/>
    </row>
    <row r="36" spans="1:10" x14ac:dyDescent="0.25">
      <c r="A36" s="41"/>
      <c r="B36" s="11"/>
      <c r="C36" s="11"/>
      <c r="D36" s="41"/>
      <c r="E36" s="12">
        <f>E32+E33+E34+E35</f>
        <v>8.2523148148148148E-3</v>
      </c>
      <c r="F36" s="41"/>
    </row>
    <row r="37" spans="1:10" x14ac:dyDescent="0.25">
      <c r="A37" s="41"/>
      <c r="B37" s="11"/>
      <c r="C37" s="11"/>
      <c r="D37" s="41"/>
      <c r="E37" s="12"/>
      <c r="F37" s="41"/>
    </row>
    <row r="38" spans="1:10" x14ac:dyDescent="0.25">
      <c r="A38" s="40">
        <v>7</v>
      </c>
      <c r="B38" s="11" t="s">
        <v>2</v>
      </c>
      <c r="C38" s="11">
        <v>2008</v>
      </c>
      <c r="D38" s="34" t="s">
        <v>0</v>
      </c>
      <c r="E38" s="12">
        <v>2.0486111111111113E-3</v>
      </c>
      <c r="F38" s="34">
        <v>7</v>
      </c>
    </row>
    <row r="39" spans="1:10" x14ac:dyDescent="0.25">
      <c r="A39" s="40"/>
      <c r="B39" s="11" t="s">
        <v>4</v>
      </c>
      <c r="C39" s="11">
        <v>2004</v>
      </c>
      <c r="D39" s="35"/>
      <c r="E39" s="12">
        <v>2.8587962962962963E-3</v>
      </c>
      <c r="F39" s="35"/>
    </row>
    <row r="40" spans="1:10" x14ac:dyDescent="0.25">
      <c r="A40" s="40"/>
      <c r="B40" s="11" t="s">
        <v>7</v>
      </c>
      <c r="C40" s="11">
        <v>2005</v>
      </c>
      <c r="D40" s="35"/>
      <c r="E40" s="12">
        <v>2.4768518518518516E-3</v>
      </c>
      <c r="F40" s="35"/>
    </row>
    <row r="41" spans="1:10" x14ac:dyDescent="0.25">
      <c r="A41" s="40"/>
      <c r="B41" s="11" t="s">
        <v>6</v>
      </c>
      <c r="C41" s="11">
        <v>2005</v>
      </c>
      <c r="D41" s="36"/>
      <c r="E41" s="12">
        <v>3.2407407407407406E-3</v>
      </c>
      <c r="F41" s="36"/>
    </row>
    <row r="42" spans="1:10" x14ac:dyDescent="0.25">
      <c r="A42" s="41"/>
      <c r="B42" s="11"/>
      <c r="C42" s="11"/>
      <c r="D42" s="41"/>
      <c r="E42" s="12">
        <f>E38+E39+E40+E41</f>
        <v>1.0624999999999999E-2</v>
      </c>
      <c r="F42" s="41"/>
    </row>
    <row r="43" spans="1:10" x14ac:dyDescent="0.25">
      <c r="E43" s="39"/>
      <c r="J43" s="42"/>
    </row>
    <row r="44" spans="1:10" x14ac:dyDescent="0.25">
      <c r="E44" s="39"/>
    </row>
    <row r="47" spans="1:10" x14ac:dyDescent="0.25">
      <c r="E47" s="39"/>
    </row>
    <row r="48" spans="1:10" x14ac:dyDescent="0.25">
      <c r="E48" s="39"/>
    </row>
    <row r="49" spans="5:5" x14ac:dyDescent="0.25">
      <c r="E49" s="39"/>
    </row>
    <row r="50" spans="5:5" x14ac:dyDescent="0.25">
      <c r="E50" s="39"/>
    </row>
    <row r="51" spans="5:5" x14ac:dyDescent="0.25">
      <c r="E51" s="39"/>
    </row>
    <row r="52" spans="5:5" x14ac:dyDescent="0.25">
      <c r="E52" s="39"/>
    </row>
    <row r="53" spans="5:5" x14ac:dyDescent="0.25">
      <c r="E53" s="39"/>
    </row>
    <row r="54" spans="5:5" x14ac:dyDescent="0.25">
      <c r="E54" s="39"/>
    </row>
    <row r="55" spans="5:5" x14ac:dyDescent="0.25">
      <c r="E55" s="39"/>
    </row>
    <row r="56" spans="5:5" x14ac:dyDescent="0.25">
      <c r="E56" s="39"/>
    </row>
    <row r="57" spans="5:5" x14ac:dyDescent="0.25">
      <c r="E57" s="39"/>
    </row>
    <row r="58" spans="5:5" x14ac:dyDescent="0.25">
      <c r="E58" s="39"/>
    </row>
    <row r="59" spans="5:5" x14ac:dyDescent="0.25">
      <c r="E59" s="39"/>
    </row>
    <row r="60" spans="5:5" x14ac:dyDescent="0.25">
      <c r="E60" s="39"/>
    </row>
    <row r="61" spans="5:5" x14ac:dyDescent="0.25">
      <c r="E61" s="39"/>
    </row>
    <row r="62" spans="5:5" x14ac:dyDescent="0.25">
      <c r="E62" s="39"/>
    </row>
    <row r="63" spans="5:5" x14ac:dyDescent="0.25">
      <c r="E63" s="39"/>
    </row>
    <row r="64" spans="5:5" x14ac:dyDescent="0.25">
      <c r="E64" s="39"/>
    </row>
    <row r="65" spans="5:5" x14ac:dyDescent="0.25">
      <c r="E65" s="39"/>
    </row>
    <row r="66" spans="5:5" x14ac:dyDescent="0.25">
      <c r="E66" s="39"/>
    </row>
    <row r="67" spans="5:5" x14ac:dyDescent="0.25">
      <c r="E67" s="39"/>
    </row>
    <row r="68" spans="5:5" x14ac:dyDescent="0.25">
      <c r="E68" s="39"/>
    </row>
    <row r="69" spans="5:5" x14ac:dyDescent="0.25">
      <c r="E69" s="39"/>
    </row>
    <row r="70" spans="5:5" x14ac:dyDescent="0.25">
      <c r="E70" s="39"/>
    </row>
    <row r="71" spans="5:5" x14ac:dyDescent="0.25">
      <c r="E71" s="39"/>
    </row>
    <row r="72" spans="5:5" x14ac:dyDescent="0.25">
      <c r="E72" s="39"/>
    </row>
    <row r="73" spans="5:5" x14ac:dyDescent="0.25">
      <c r="E73" s="39"/>
    </row>
    <row r="74" spans="5:5" x14ac:dyDescent="0.25">
      <c r="E74" s="39"/>
    </row>
    <row r="75" spans="5:5" x14ac:dyDescent="0.25">
      <c r="E75" s="39"/>
    </row>
    <row r="76" spans="5:5" x14ac:dyDescent="0.25">
      <c r="E76" s="39"/>
    </row>
    <row r="77" spans="5:5" x14ac:dyDescent="0.25">
      <c r="E77" s="39"/>
    </row>
    <row r="78" spans="5:5" x14ac:dyDescent="0.25">
      <c r="E78" s="39"/>
    </row>
    <row r="79" spans="5:5" x14ac:dyDescent="0.25">
      <c r="E79" s="39"/>
    </row>
    <row r="80" spans="5:5" x14ac:dyDescent="0.25">
      <c r="E80" s="39"/>
    </row>
    <row r="81" spans="5:5" x14ac:dyDescent="0.25">
      <c r="E81" s="39"/>
    </row>
    <row r="82" spans="5:5" x14ac:dyDescent="0.25">
      <c r="E82" s="39"/>
    </row>
    <row r="83" spans="5:5" x14ac:dyDescent="0.25">
      <c r="E83" s="39"/>
    </row>
    <row r="84" spans="5:5" x14ac:dyDescent="0.25">
      <c r="E84" s="39"/>
    </row>
    <row r="85" spans="5:5" x14ac:dyDescent="0.25">
      <c r="E85" s="39"/>
    </row>
    <row r="86" spans="5:5" x14ac:dyDescent="0.25">
      <c r="E86" s="39"/>
    </row>
    <row r="87" spans="5:5" x14ac:dyDescent="0.25">
      <c r="E87" s="39"/>
    </row>
    <row r="88" spans="5:5" x14ac:dyDescent="0.25">
      <c r="E88" s="39"/>
    </row>
    <row r="89" spans="5:5" x14ac:dyDescent="0.25">
      <c r="E89" s="39"/>
    </row>
    <row r="90" spans="5:5" x14ac:dyDescent="0.25">
      <c r="E90" s="39"/>
    </row>
    <row r="91" spans="5:5" x14ac:dyDescent="0.25">
      <c r="E91" s="39"/>
    </row>
    <row r="92" spans="5:5" x14ac:dyDescent="0.25">
      <c r="E92" s="39"/>
    </row>
    <row r="93" spans="5:5" x14ac:dyDescent="0.25">
      <c r="E93" s="39"/>
    </row>
    <row r="94" spans="5:5" x14ac:dyDescent="0.25">
      <c r="E94" s="39"/>
    </row>
    <row r="95" spans="5:5" x14ac:dyDescent="0.25">
      <c r="E95" s="39"/>
    </row>
    <row r="96" spans="5:5" x14ac:dyDescent="0.25">
      <c r="E96" s="39"/>
    </row>
    <row r="97" spans="5:5" x14ac:dyDescent="0.25">
      <c r="E97" s="39"/>
    </row>
    <row r="98" spans="5:5" x14ac:dyDescent="0.25">
      <c r="E98" s="39"/>
    </row>
    <row r="99" spans="5:5" x14ac:dyDescent="0.25">
      <c r="E99" s="39"/>
    </row>
    <row r="100" spans="5:5" x14ac:dyDescent="0.25">
      <c r="E100" s="39"/>
    </row>
    <row r="101" spans="5:5" x14ac:dyDescent="0.25">
      <c r="E101" s="39"/>
    </row>
    <row r="102" spans="5:5" x14ac:dyDescent="0.25">
      <c r="E102" s="39"/>
    </row>
    <row r="103" spans="5:5" x14ac:dyDescent="0.25">
      <c r="E103" s="39"/>
    </row>
    <row r="104" spans="5:5" x14ac:dyDescent="0.25">
      <c r="E104" s="39"/>
    </row>
    <row r="105" spans="5:5" x14ac:dyDescent="0.25">
      <c r="E105" s="39"/>
    </row>
    <row r="106" spans="5:5" x14ac:dyDescent="0.25">
      <c r="E106" s="39"/>
    </row>
    <row r="107" spans="5:5" x14ac:dyDescent="0.25">
      <c r="E107" s="39"/>
    </row>
    <row r="108" spans="5:5" x14ac:dyDescent="0.25">
      <c r="E108" s="39"/>
    </row>
    <row r="109" spans="5:5" x14ac:dyDescent="0.25">
      <c r="E109" s="39"/>
    </row>
    <row r="110" spans="5:5" x14ac:dyDescent="0.25">
      <c r="E110" s="39"/>
    </row>
    <row r="111" spans="5:5" x14ac:dyDescent="0.25">
      <c r="E111" s="39"/>
    </row>
    <row r="112" spans="5:5" x14ac:dyDescent="0.25">
      <c r="E112" s="39"/>
    </row>
    <row r="113" spans="5:5" x14ac:dyDescent="0.25">
      <c r="E113" s="39"/>
    </row>
    <row r="114" spans="5:5" x14ac:dyDescent="0.25">
      <c r="E114" s="39"/>
    </row>
    <row r="115" spans="5:5" x14ac:dyDescent="0.25">
      <c r="E115" s="39"/>
    </row>
    <row r="116" spans="5:5" x14ac:dyDescent="0.25">
      <c r="E116" s="39"/>
    </row>
    <row r="117" spans="5:5" x14ac:dyDescent="0.25">
      <c r="E117" s="39"/>
    </row>
    <row r="118" spans="5:5" x14ac:dyDescent="0.25">
      <c r="E118" s="39"/>
    </row>
    <row r="119" spans="5:5" x14ac:dyDescent="0.25">
      <c r="E119" s="39"/>
    </row>
    <row r="120" spans="5:5" x14ac:dyDescent="0.25">
      <c r="E120" s="39"/>
    </row>
    <row r="121" spans="5:5" x14ac:dyDescent="0.25">
      <c r="E121" s="39"/>
    </row>
    <row r="122" spans="5:5" x14ac:dyDescent="0.25">
      <c r="E122" s="39"/>
    </row>
    <row r="123" spans="5:5" x14ac:dyDescent="0.25">
      <c r="E123" s="39"/>
    </row>
    <row r="124" spans="5:5" x14ac:dyDescent="0.25">
      <c r="E124" s="39"/>
    </row>
    <row r="125" spans="5:5" x14ac:dyDescent="0.25">
      <c r="E125" s="39"/>
    </row>
    <row r="126" spans="5:5" x14ac:dyDescent="0.25">
      <c r="E126" s="39"/>
    </row>
    <row r="127" spans="5:5" x14ac:dyDescent="0.25">
      <c r="E127" s="39"/>
    </row>
    <row r="128" spans="5:5" x14ac:dyDescent="0.25">
      <c r="E128" s="39"/>
    </row>
    <row r="129" spans="5:5" x14ac:dyDescent="0.25">
      <c r="E129" s="39"/>
    </row>
    <row r="130" spans="5:5" x14ac:dyDescent="0.25">
      <c r="E130" s="39"/>
    </row>
    <row r="131" spans="5:5" x14ac:dyDescent="0.25">
      <c r="E131" s="39"/>
    </row>
    <row r="132" spans="5:5" x14ac:dyDescent="0.25">
      <c r="E132" s="39"/>
    </row>
    <row r="133" spans="5:5" x14ac:dyDescent="0.25">
      <c r="E133" s="39"/>
    </row>
    <row r="134" spans="5:5" x14ac:dyDescent="0.25">
      <c r="E134" s="39"/>
    </row>
    <row r="135" spans="5:5" x14ac:dyDescent="0.25">
      <c r="E135" s="39"/>
    </row>
    <row r="136" spans="5:5" x14ac:dyDescent="0.25">
      <c r="E136" s="39"/>
    </row>
    <row r="137" spans="5:5" x14ac:dyDescent="0.25">
      <c r="E137" s="39"/>
    </row>
    <row r="138" spans="5:5" x14ac:dyDescent="0.25">
      <c r="E138" s="39"/>
    </row>
    <row r="139" spans="5:5" x14ac:dyDescent="0.25">
      <c r="E139" s="39"/>
    </row>
    <row r="140" spans="5:5" x14ac:dyDescent="0.25">
      <c r="E140" s="39"/>
    </row>
    <row r="141" spans="5:5" x14ac:dyDescent="0.25">
      <c r="E141" s="39"/>
    </row>
    <row r="142" spans="5:5" x14ac:dyDescent="0.25">
      <c r="E142" s="39"/>
    </row>
    <row r="143" spans="5:5" x14ac:dyDescent="0.25">
      <c r="E143" s="39"/>
    </row>
    <row r="144" spans="5:5" x14ac:dyDescent="0.25">
      <c r="E144" s="39"/>
    </row>
    <row r="145" spans="5:5" x14ac:dyDescent="0.25">
      <c r="E145" s="39"/>
    </row>
    <row r="146" spans="5:5" x14ac:dyDescent="0.25">
      <c r="E146" s="39"/>
    </row>
    <row r="147" spans="5:5" x14ac:dyDescent="0.25">
      <c r="E147" s="39"/>
    </row>
    <row r="148" spans="5:5" x14ac:dyDescent="0.25">
      <c r="E148" s="39"/>
    </row>
    <row r="149" spans="5:5" x14ac:dyDescent="0.25">
      <c r="E149" s="39"/>
    </row>
    <row r="150" spans="5:5" x14ac:dyDescent="0.25">
      <c r="E150" s="39"/>
    </row>
    <row r="151" spans="5:5" x14ac:dyDescent="0.25">
      <c r="E151" s="39"/>
    </row>
    <row r="152" spans="5:5" x14ac:dyDescent="0.25">
      <c r="E152" s="39"/>
    </row>
    <row r="153" spans="5:5" x14ac:dyDescent="0.25">
      <c r="E153" s="39"/>
    </row>
    <row r="154" spans="5:5" x14ac:dyDescent="0.25">
      <c r="E154" s="39"/>
    </row>
    <row r="155" spans="5:5" x14ac:dyDescent="0.25">
      <c r="E155" s="39"/>
    </row>
    <row r="156" spans="5:5" x14ac:dyDescent="0.25">
      <c r="E156" s="39"/>
    </row>
    <row r="157" spans="5:5" x14ac:dyDescent="0.25">
      <c r="E157" s="39"/>
    </row>
    <row r="158" spans="5:5" x14ac:dyDescent="0.25">
      <c r="E158" s="39"/>
    </row>
    <row r="159" spans="5:5" x14ac:dyDescent="0.25">
      <c r="E159" s="39"/>
    </row>
    <row r="160" spans="5:5" x14ac:dyDescent="0.25">
      <c r="E160" s="39"/>
    </row>
    <row r="161" spans="5:5" x14ac:dyDescent="0.25">
      <c r="E161" s="39"/>
    </row>
    <row r="162" spans="5:5" x14ac:dyDescent="0.25">
      <c r="E162" s="39"/>
    </row>
    <row r="163" spans="5:5" x14ac:dyDescent="0.25">
      <c r="E163" s="39"/>
    </row>
    <row r="164" spans="5:5" x14ac:dyDescent="0.25">
      <c r="E164" s="39"/>
    </row>
    <row r="165" spans="5:5" x14ac:dyDescent="0.25">
      <c r="E165" s="39"/>
    </row>
    <row r="166" spans="5:5" x14ac:dyDescent="0.25">
      <c r="E166" s="39"/>
    </row>
    <row r="167" spans="5:5" x14ac:dyDescent="0.25">
      <c r="E167" s="39"/>
    </row>
    <row r="168" spans="5:5" x14ac:dyDescent="0.25">
      <c r="E168" s="39"/>
    </row>
    <row r="169" spans="5:5" x14ac:dyDescent="0.25">
      <c r="E169" s="39"/>
    </row>
    <row r="170" spans="5:5" x14ac:dyDescent="0.25">
      <c r="E170" s="39"/>
    </row>
    <row r="171" spans="5:5" x14ac:dyDescent="0.25">
      <c r="E171" s="39"/>
    </row>
    <row r="172" spans="5:5" x14ac:dyDescent="0.25">
      <c r="E172" s="39"/>
    </row>
    <row r="173" spans="5:5" x14ac:dyDescent="0.25">
      <c r="E173" s="39"/>
    </row>
    <row r="174" spans="5:5" x14ac:dyDescent="0.25">
      <c r="E174" s="39"/>
    </row>
    <row r="175" spans="5:5" x14ac:dyDescent="0.25">
      <c r="E175" s="39"/>
    </row>
    <row r="176" spans="5:5" x14ac:dyDescent="0.25">
      <c r="E176" s="39"/>
    </row>
    <row r="177" spans="5:5" x14ac:dyDescent="0.25">
      <c r="E177" s="39"/>
    </row>
    <row r="178" spans="5:5" x14ac:dyDescent="0.25">
      <c r="E178" s="39"/>
    </row>
    <row r="179" spans="5:5" x14ac:dyDescent="0.25">
      <c r="E179" s="39"/>
    </row>
    <row r="180" spans="5:5" x14ac:dyDescent="0.25">
      <c r="E180" s="39"/>
    </row>
    <row r="181" spans="5:5" x14ac:dyDescent="0.25">
      <c r="E181" s="39"/>
    </row>
    <row r="182" spans="5:5" x14ac:dyDescent="0.25">
      <c r="E182" s="39"/>
    </row>
    <row r="183" spans="5:5" x14ac:dyDescent="0.25">
      <c r="E183" s="39"/>
    </row>
    <row r="184" spans="5:5" x14ac:dyDescent="0.25">
      <c r="E184" s="39"/>
    </row>
    <row r="185" spans="5:5" x14ac:dyDescent="0.25">
      <c r="E185" s="39"/>
    </row>
    <row r="186" spans="5:5" x14ac:dyDescent="0.25">
      <c r="E186" s="39"/>
    </row>
    <row r="187" spans="5:5" x14ac:dyDescent="0.25">
      <c r="E187" s="39"/>
    </row>
    <row r="188" spans="5:5" x14ac:dyDescent="0.25">
      <c r="E188" s="39"/>
    </row>
    <row r="189" spans="5:5" x14ac:dyDescent="0.25">
      <c r="E189" s="39"/>
    </row>
    <row r="190" spans="5:5" x14ac:dyDescent="0.25">
      <c r="E190" s="39"/>
    </row>
    <row r="191" spans="5:5" x14ac:dyDescent="0.25">
      <c r="E191" s="39"/>
    </row>
    <row r="192" spans="5:5" x14ac:dyDescent="0.25">
      <c r="E192" s="39"/>
    </row>
    <row r="193" spans="5:5" x14ac:dyDescent="0.25">
      <c r="E193" s="39"/>
    </row>
    <row r="194" spans="5:5" x14ac:dyDescent="0.25">
      <c r="E194" s="39"/>
    </row>
    <row r="195" spans="5:5" x14ac:dyDescent="0.25">
      <c r="E195" s="39"/>
    </row>
    <row r="196" spans="5:5" x14ac:dyDescent="0.25">
      <c r="E196" s="39"/>
    </row>
    <row r="197" spans="5:5" x14ac:dyDescent="0.25">
      <c r="E197" s="39"/>
    </row>
    <row r="198" spans="5:5" x14ac:dyDescent="0.25">
      <c r="E198" s="39"/>
    </row>
    <row r="199" spans="5:5" x14ac:dyDescent="0.25">
      <c r="E199" s="39"/>
    </row>
    <row r="200" spans="5:5" x14ac:dyDescent="0.25">
      <c r="E200" s="39"/>
    </row>
    <row r="201" spans="5:5" x14ac:dyDescent="0.25">
      <c r="E201" s="39"/>
    </row>
    <row r="202" spans="5:5" x14ac:dyDescent="0.25">
      <c r="E202" s="39"/>
    </row>
    <row r="203" spans="5:5" x14ac:dyDescent="0.25">
      <c r="E203" s="39"/>
    </row>
    <row r="204" spans="5:5" x14ac:dyDescent="0.25">
      <c r="E204" s="39"/>
    </row>
    <row r="205" spans="5:5" x14ac:dyDescent="0.25">
      <c r="E205" s="39"/>
    </row>
    <row r="206" spans="5:5" x14ac:dyDescent="0.25">
      <c r="E206" s="39"/>
    </row>
    <row r="207" spans="5:5" x14ac:dyDescent="0.25">
      <c r="E207" s="39"/>
    </row>
    <row r="208" spans="5:5" x14ac:dyDescent="0.25">
      <c r="E208" s="39"/>
    </row>
    <row r="209" spans="5:5" x14ac:dyDescent="0.25">
      <c r="E209" s="39"/>
    </row>
    <row r="210" spans="5:5" x14ac:dyDescent="0.25">
      <c r="E210" s="39"/>
    </row>
    <row r="211" spans="5:5" x14ac:dyDescent="0.25">
      <c r="E211" s="39"/>
    </row>
    <row r="212" spans="5:5" x14ac:dyDescent="0.25">
      <c r="E212" s="39"/>
    </row>
    <row r="213" spans="5:5" x14ac:dyDescent="0.25">
      <c r="E213" s="39"/>
    </row>
    <row r="214" spans="5:5" x14ac:dyDescent="0.25">
      <c r="E214" s="39"/>
    </row>
    <row r="215" spans="5:5" x14ac:dyDescent="0.25">
      <c r="E215" s="39"/>
    </row>
    <row r="216" spans="5:5" x14ac:dyDescent="0.25">
      <c r="E216" s="39"/>
    </row>
    <row r="217" spans="5:5" x14ac:dyDescent="0.25">
      <c r="E217" s="39"/>
    </row>
    <row r="218" spans="5:5" x14ac:dyDescent="0.25">
      <c r="E218" s="39"/>
    </row>
    <row r="219" spans="5:5" x14ac:dyDescent="0.25">
      <c r="E219" s="39"/>
    </row>
    <row r="220" spans="5:5" x14ac:dyDescent="0.25">
      <c r="E220" s="39"/>
    </row>
    <row r="221" spans="5:5" x14ac:dyDescent="0.25">
      <c r="E221" s="39"/>
    </row>
    <row r="222" spans="5:5" x14ac:dyDescent="0.25">
      <c r="E222" s="39"/>
    </row>
    <row r="223" spans="5:5" x14ac:dyDescent="0.25">
      <c r="E223" s="39"/>
    </row>
    <row r="224" spans="5:5" x14ac:dyDescent="0.25">
      <c r="E224" s="39"/>
    </row>
    <row r="225" spans="5:5" x14ac:dyDescent="0.25">
      <c r="E225" s="39"/>
    </row>
    <row r="226" spans="5:5" x14ac:dyDescent="0.25">
      <c r="E226" s="39"/>
    </row>
    <row r="227" spans="5:5" x14ac:dyDescent="0.25">
      <c r="E227" s="39"/>
    </row>
    <row r="228" spans="5:5" x14ac:dyDescent="0.25">
      <c r="E228" s="39"/>
    </row>
    <row r="229" spans="5:5" x14ac:dyDescent="0.25">
      <c r="E229" s="39"/>
    </row>
    <row r="230" spans="5:5" x14ac:dyDescent="0.25">
      <c r="E230" s="39"/>
    </row>
    <row r="231" spans="5:5" x14ac:dyDescent="0.25">
      <c r="E231" s="39"/>
    </row>
    <row r="232" spans="5:5" x14ac:dyDescent="0.25">
      <c r="E232" s="39"/>
    </row>
    <row r="233" spans="5:5" x14ac:dyDescent="0.25">
      <c r="E233" s="39"/>
    </row>
    <row r="234" spans="5:5" x14ac:dyDescent="0.25">
      <c r="E234" s="39"/>
    </row>
    <row r="235" spans="5:5" x14ac:dyDescent="0.25">
      <c r="E235" s="39"/>
    </row>
    <row r="236" spans="5:5" x14ac:dyDescent="0.25">
      <c r="E236" s="39"/>
    </row>
    <row r="237" spans="5:5" x14ac:dyDescent="0.25">
      <c r="E237" s="39"/>
    </row>
    <row r="238" spans="5:5" x14ac:dyDescent="0.25">
      <c r="E238" s="39"/>
    </row>
    <row r="239" spans="5:5" x14ac:dyDescent="0.25">
      <c r="E239" s="39"/>
    </row>
    <row r="240" spans="5:5" x14ac:dyDescent="0.25">
      <c r="E240" s="39"/>
    </row>
    <row r="241" spans="5:5" x14ac:dyDescent="0.25">
      <c r="E241" s="39"/>
    </row>
    <row r="242" spans="5:5" x14ac:dyDescent="0.25">
      <c r="E242" s="39"/>
    </row>
    <row r="243" spans="5:5" x14ac:dyDescent="0.25">
      <c r="E243" s="39"/>
    </row>
    <row r="244" spans="5:5" x14ac:dyDescent="0.25">
      <c r="E244" s="39"/>
    </row>
    <row r="245" spans="5:5" x14ac:dyDescent="0.25">
      <c r="E245" s="39"/>
    </row>
    <row r="246" spans="5:5" x14ac:dyDescent="0.25">
      <c r="E246" s="39"/>
    </row>
    <row r="247" spans="5:5" x14ac:dyDescent="0.25">
      <c r="E247" s="39"/>
    </row>
    <row r="248" spans="5:5" x14ac:dyDescent="0.25">
      <c r="E248" s="39"/>
    </row>
    <row r="249" spans="5:5" x14ac:dyDescent="0.25">
      <c r="E249" s="39"/>
    </row>
    <row r="250" spans="5:5" x14ac:dyDescent="0.25">
      <c r="E250" s="39"/>
    </row>
    <row r="251" spans="5:5" x14ac:dyDescent="0.25">
      <c r="E251" s="39"/>
    </row>
    <row r="252" spans="5:5" x14ac:dyDescent="0.25">
      <c r="E252" s="39"/>
    </row>
    <row r="253" spans="5:5" x14ac:dyDescent="0.25">
      <c r="E253" s="39"/>
    </row>
    <row r="254" spans="5:5" x14ac:dyDescent="0.25">
      <c r="E254" s="39"/>
    </row>
    <row r="255" spans="5:5" x14ac:dyDescent="0.25">
      <c r="E255" s="39"/>
    </row>
    <row r="256" spans="5:5" x14ac:dyDescent="0.25">
      <c r="E256" s="39"/>
    </row>
    <row r="257" spans="5:5" x14ac:dyDescent="0.25">
      <c r="E257" s="39"/>
    </row>
    <row r="258" spans="5:5" x14ac:dyDescent="0.25">
      <c r="E258" s="39"/>
    </row>
    <row r="259" spans="5:5" x14ac:dyDescent="0.25">
      <c r="E259" s="39"/>
    </row>
    <row r="260" spans="5:5" x14ac:dyDescent="0.25">
      <c r="E260" s="39"/>
    </row>
    <row r="261" spans="5:5" x14ac:dyDescent="0.25">
      <c r="E261" s="39"/>
    </row>
    <row r="262" spans="5:5" x14ac:dyDescent="0.25">
      <c r="E262" s="39"/>
    </row>
  </sheetData>
  <sortState ref="A2:H255">
    <sortCondition ref="D2:D255"/>
  </sortState>
  <mergeCells count="21">
    <mergeCell ref="F38:F41"/>
    <mergeCell ref="F2:F5"/>
    <mergeCell ref="F8:F11"/>
    <mergeCell ref="F14:F17"/>
    <mergeCell ref="F20:F23"/>
    <mergeCell ref="F26:F29"/>
    <mergeCell ref="F32:F35"/>
    <mergeCell ref="A38:A41"/>
    <mergeCell ref="D2:D5"/>
    <mergeCell ref="D8:D11"/>
    <mergeCell ref="D14:D17"/>
    <mergeCell ref="D20:D23"/>
    <mergeCell ref="D26:D29"/>
    <mergeCell ref="D32:D35"/>
    <mergeCell ref="D38:D41"/>
    <mergeCell ref="A2:A5"/>
    <mergeCell ref="A8:A11"/>
    <mergeCell ref="A14:A17"/>
    <mergeCell ref="A20:A23"/>
    <mergeCell ref="A26:A29"/>
    <mergeCell ref="A32:A3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opLeftCell="C1" workbookViewId="0">
      <selection activeCell="P16" sqref="P16"/>
    </sheetView>
  </sheetViews>
  <sheetFormatPr defaultRowHeight="15" x14ac:dyDescent="0.25"/>
  <cols>
    <col min="1" max="1" width="6.7109375" style="28" customWidth="1"/>
    <col min="2" max="2" width="24.42578125" style="28" customWidth="1"/>
    <col min="3" max="3" width="14" style="28" customWidth="1"/>
    <col min="4" max="4" width="11.5703125" style="28" customWidth="1"/>
    <col min="5" max="7" width="9.140625" style="28"/>
    <col min="8" max="8" width="14.7109375" style="28" customWidth="1"/>
    <col min="9" max="10" width="9.140625" style="46"/>
    <col min="11" max="11" width="9.140625" style="33"/>
    <col min="12" max="12" width="24.42578125" style="33" bestFit="1" customWidth="1"/>
    <col min="13" max="13" width="12.140625" style="33" customWidth="1"/>
    <col min="14" max="14" width="9.140625" style="33"/>
    <col min="15" max="15" width="9.140625" style="47"/>
    <col min="16" max="17" width="9.140625" style="33"/>
    <col min="18" max="18" width="14.42578125" style="33" customWidth="1"/>
    <col min="19" max="16384" width="9.140625" style="46"/>
  </cols>
  <sheetData>
    <row r="1" spans="1:18" s="45" customFormat="1" ht="30" customHeight="1" x14ac:dyDescent="0.25">
      <c r="A1" s="2" t="s">
        <v>28</v>
      </c>
      <c r="B1" s="2" t="s">
        <v>29</v>
      </c>
      <c r="C1" s="2" t="s">
        <v>30</v>
      </c>
      <c r="D1" s="2" t="s">
        <v>31</v>
      </c>
      <c r="E1" s="2" t="s">
        <v>32</v>
      </c>
      <c r="F1" s="2" t="s">
        <v>33</v>
      </c>
      <c r="G1" s="2" t="s">
        <v>34</v>
      </c>
      <c r="H1" s="2" t="s">
        <v>35</v>
      </c>
      <c r="K1" s="4" t="s">
        <v>28</v>
      </c>
      <c r="L1" s="4" t="s">
        <v>29</v>
      </c>
      <c r="M1" s="4" t="s">
        <v>30</v>
      </c>
      <c r="N1" s="4" t="s">
        <v>31</v>
      </c>
      <c r="O1" s="7" t="s">
        <v>32</v>
      </c>
      <c r="P1" s="4" t="s">
        <v>33</v>
      </c>
      <c r="Q1" s="4" t="s">
        <v>34</v>
      </c>
      <c r="R1" s="4" t="s">
        <v>35</v>
      </c>
    </row>
    <row r="2" spans="1:18" x14ac:dyDescent="0.25">
      <c r="A2" s="3">
        <v>12</v>
      </c>
      <c r="B2" s="3" t="s">
        <v>42</v>
      </c>
      <c r="C2" s="3">
        <v>2004</v>
      </c>
      <c r="D2" s="3" t="s">
        <v>43</v>
      </c>
      <c r="E2" s="6">
        <v>7.291666666666667E-4</v>
      </c>
      <c r="F2" s="3"/>
      <c r="G2" s="3">
        <v>1</v>
      </c>
      <c r="H2" s="3"/>
      <c r="K2" s="5">
        <v>9</v>
      </c>
      <c r="L2" s="5" t="s">
        <v>44</v>
      </c>
      <c r="M2" s="5">
        <v>2005</v>
      </c>
      <c r="N2" s="5" t="s">
        <v>43</v>
      </c>
      <c r="O2" s="8">
        <v>8.3333333333333339E-4</v>
      </c>
      <c r="P2" s="5"/>
      <c r="Q2" s="5">
        <v>1</v>
      </c>
      <c r="R2" s="5"/>
    </row>
    <row r="3" spans="1:18" x14ac:dyDescent="0.25">
      <c r="A3" s="3">
        <v>7</v>
      </c>
      <c r="B3" s="3" t="s">
        <v>22</v>
      </c>
      <c r="C3" s="3">
        <v>2004</v>
      </c>
      <c r="D3" s="3" t="s">
        <v>26</v>
      </c>
      <c r="E3" s="6">
        <v>1.0879629629629629E-3</v>
      </c>
      <c r="F3" s="3"/>
      <c r="G3" s="3">
        <v>2</v>
      </c>
      <c r="H3" s="3"/>
      <c r="K3" s="5">
        <v>10</v>
      </c>
      <c r="L3" s="5" t="s">
        <v>45</v>
      </c>
      <c r="M3" s="5">
        <v>2005</v>
      </c>
      <c r="N3" s="5" t="s">
        <v>46</v>
      </c>
      <c r="O3" s="8">
        <v>8.449074074074075E-4</v>
      </c>
      <c r="P3" s="5"/>
      <c r="Q3" s="5">
        <v>2</v>
      </c>
      <c r="R3" s="5"/>
    </row>
    <row r="4" spans="1:18" x14ac:dyDescent="0.25">
      <c r="A4" s="3">
        <v>13</v>
      </c>
      <c r="B4" s="3" t="s">
        <v>50</v>
      </c>
      <c r="C4" s="3">
        <v>2005</v>
      </c>
      <c r="D4" s="3" t="s">
        <v>52</v>
      </c>
      <c r="E4" s="6">
        <v>1.1574074074074073E-3</v>
      </c>
      <c r="F4" s="3"/>
      <c r="G4" s="3">
        <v>3</v>
      </c>
      <c r="H4" s="3"/>
      <c r="K4" s="5">
        <v>2</v>
      </c>
      <c r="L4" s="5" t="s">
        <v>4</v>
      </c>
      <c r="M4" s="5">
        <v>2004</v>
      </c>
      <c r="N4" s="5" t="s">
        <v>0</v>
      </c>
      <c r="O4" s="8">
        <v>1.4699074074074074E-3</v>
      </c>
      <c r="P4" s="5"/>
      <c r="Q4" s="5">
        <v>3</v>
      </c>
      <c r="R4" s="5"/>
    </row>
    <row r="5" spans="1:18" x14ac:dyDescent="0.25">
      <c r="A5" s="3">
        <v>9</v>
      </c>
      <c r="B5" s="3" t="s">
        <v>24</v>
      </c>
      <c r="C5" s="3">
        <v>2005</v>
      </c>
      <c r="D5" s="3" t="s">
        <v>26</v>
      </c>
      <c r="E5" s="6">
        <v>1.1689814814814816E-3</v>
      </c>
      <c r="F5" s="3"/>
      <c r="G5" s="3">
        <v>4</v>
      </c>
      <c r="H5" s="3"/>
      <c r="K5" s="5">
        <v>4</v>
      </c>
      <c r="L5" s="5" t="s">
        <v>6</v>
      </c>
      <c r="M5" s="5">
        <v>2005</v>
      </c>
      <c r="N5" s="5" t="s">
        <v>0</v>
      </c>
      <c r="O5" s="8">
        <v>1.6203703703703703E-3</v>
      </c>
      <c r="P5" s="5"/>
      <c r="Q5" s="5">
        <v>4</v>
      </c>
      <c r="R5" s="5"/>
    </row>
    <row r="6" spans="1:18" x14ac:dyDescent="0.25">
      <c r="A6" s="3">
        <v>8</v>
      </c>
      <c r="B6" s="3" t="s">
        <v>23</v>
      </c>
      <c r="C6" s="3">
        <v>2004</v>
      </c>
      <c r="D6" s="3" t="s">
        <v>26</v>
      </c>
      <c r="E6" s="6">
        <v>1.261574074074074E-3</v>
      </c>
      <c r="F6" s="3"/>
      <c r="G6" s="3">
        <v>5</v>
      </c>
      <c r="H6" s="3"/>
      <c r="K6" s="5">
        <v>1</v>
      </c>
      <c r="L6" s="5" t="s">
        <v>3</v>
      </c>
      <c r="M6" s="5">
        <v>2004</v>
      </c>
      <c r="N6" s="5" t="s">
        <v>0</v>
      </c>
      <c r="O6" s="8">
        <v>1.689814814814815E-3</v>
      </c>
      <c r="P6" s="5"/>
      <c r="Q6" s="5">
        <v>5</v>
      </c>
      <c r="R6" s="5"/>
    </row>
    <row r="7" spans="1:18" x14ac:dyDescent="0.25">
      <c r="A7" s="3">
        <v>6</v>
      </c>
      <c r="B7" s="3" t="s">
        <v>21</v>
      </c>
      <c r="C7" s="3">
        <v>2004</v>
      </c>
      <c r="D7" s="3" t="s">
        <v>26</v>
      </c>
      <c r="E7" s="6">
        <v>1.3078703703703705E-3</v>
      </c>
      <c r="F7" s="3"/>
      <c r="G7" s="3">
        <v>6</v>
      </c>
      <c r="H7" s="3"/>
      <c r="K7" s="5">
        <v>3</v>
      </c>
      <c r="L7" s="5" t="s">
        <v>5</v>
      </c>
      <c r="M7" s="5">
        <v>2005</v>
      </c>
      <c r="N7" s="5" t="s">
        <v>0</v>
      </c>
      <c r="O7" s="8">
        <v>1.7824074074074072E-3</v>
      </c>
      <c r="P7" s="5"/>
      <c r="Q7" s="5">
        <v>6</v>
      </c>
      <c r="R7" s="5"/>
    </row>
    <row r="8" spans="1:18" x14ac:dyDescent="0.25">
      <c r="A8" s="3">
        <v>11</v>
      </c>
      <c r="B8" s="3" t="s">
        <v>37</v>
      </c>
      <c r="C8" s="3">
        <v>2004</v>
      </c>
      <c r="D8" s="3" t="s">
        <v>41</v>
      </c>
      <c r="E8" s="6">
        <v>1.3657407407407409E-3</v>
      </c>
      <c r="F8" s="3"/>
      <c r="G8" s="3">
        <v>7</v>
      </c>
      <c r="H8" s="3"/>
      <c r="K8" s="5">
        <v>5</v>
      </c>
      <c r="L8" s="5" t="s">
        <v>38</v>
      </c>
      <c r="M8" s="5">
        <v>2004</v>
      </c>
      <c r="N8" s="5" t="s">
        <v>41</v>
      </c>
      <c r="O8" s="8">
        <v>1.9212962962962962E-3</v>
      </c>
      <c r="P8" s="5"/>
      <c r="Q8" s="5">
        <v>7</v>
      </c>
      <c r="R8" s="5"/>
    </row>
    <row r="9" spans="1:18" x14ac:dyDescent="0.25">
      <c r="A9" s="3">
        <v>3</v>
      </c>
      <c r="B9" s="3" t="s">
        <v>9</v>
      </c>
      <c r="C9" s="3">
        <v>2005</v>
      </c>
      <c r="D9" s="3" t="s">
        <v>0</v>
      </c>
      <c r="E9" s="6">
        <v>1.6782407407407406E-3</v>
      </c>
      <c r="F9" s="3"/>
      <c r="G9" s="3">
        <v>8</v>
      </c>
      <c r="H9" s="3"/>
      <c r="K9" s="5">
        <v>8</v>
      </c>
      <c r="L9" s="5" t="s">
        <v>72</v>
      </c>
      <c r="M9" s="5">
        <v>2005</v>
      </c>
      <c r="N9" s="5" t="s">
        <v>43</v>
      </c>
      <c r="O9" s="8">
        <v>2.1527777777777778E-3</v>
      </c>
      <c r="P9" s="5"/>
      <c r="Q9" s="5">
        <v>8</v>
      </c>
      <c r="R9" s="5"/>
    </row>
    <row r="10" spans="1:18" x14ac:dyDescent="0.25">
      <c r="A10" s="3">
        <v>2</v>
      </c>
      <c r="B10" s="3" t="s">
        <v>8</v>
      </c>
      <c r="C10" s="3">
        <v>2005</v>
      </c>
      <c r="D10" s="3" t="s">
        <v>0</v>
      </c>
      <c r="E10" s="6">
        <v>1.9560185185185184E-3</v>
      </c>
      <c r="F10" s="3"/>
      <c r="G10" s="3">
        <v>9</v>
      </c>
      <c r="H10" s="3"/>
      <c r="K10" s="5">
        <v>7</v>
      </c>
      <c r="L10" s="5" t="s">
        <v>40</v>
      </c>
      <c r="M10" s="5">
        <v>2007</v>
      </c>
      <c r="N10" s="5" t="s">
        <v>41</v>
      </c>
      <c r="O10" s="8">
        <v>4.2129629629629626E-3</v>
      </c>
      <c r="P10" s="5"/>
      <c r="Q10" s="5">
        <v>9</v>
      </c>
      <c r="R10" s="5"/>
    </row>
    <row r="11" spans="1:18" x14ac:dyDescent="0.25">
      <c r="A11" s="3">
        <v>1</v>
      </c>
      <c r="B11" s="3" t="s">
        <v>7</v>
      </c>
      <c r="C11" s="3">
        <v>2005</v>
      </c>
      <c r="D11" s="3" t="s">
        <v>0</v>
      </c>
      <c r="E11" s="6">
        <v>1.9791666666666668E-3</v>
      </c>
      <c r="F11" s="3"/>
      <c r="G11" s="3">
        <v>10</v>
      </c>
      <c r="H11" s="3"/>
      <c r="K11" s="5">
        <v>6</v>
      </c>
      <c r="L11" s="5" t="s">
        <v>39</v>
      </c>
      <c r="M11" s="5">
        <v>2004</v>
      </c>
      <c r="N11" s="5" t="s">
        <v>41</v>
      </c>
      <c r="O11" s="8">
        <v>4.1666666666666664E-2</v>
      </c>
      <c r="P11" s="5" t="s">
        <v>81</v>
      </c>
      <c r="Q11" s="5">
        <v>10</v>
      </c>
      <c r="R11" s="5"/>
    </row>
    <row r="12" spans="1:18" x14ac:dyDescent="0.25">
      <c r="A12" s="3">
        <v>5</v>
      </c>
      <c r="B12" s="3" t="s">
        <v>15</v>
      </c>
      <c r="C12" s="3">
        <v>2005</v>
      </c>
      <c r="D12" s="3" t="s">
        <v>16</v>
      </c>
      <c r="E12" s="6">
        <v>2.4652777777777776E-3</v>
      </c>
      <c r="F12" s="3"/>
      <c r="G12" s="3">
        <v>11</v>
      </c>
      <c r="H12" s="3"/>
    </row>
    <row r="13" spans="1:18" x14ac:dyDescent="0.25">
      <c r="A13" s="3">
        <v>14</v>
      </c>
      <c r="B13" s="3" t="s">
        <v>51</v>
      </c>
      <c r="C13" s="3">
        <v>2005</v>
      </c>
      <c r="D13" s="3" t="s">
        <v>52</v>
      </c>
      <c r="E13" s="6">
        <v>3.3564814814814811E-3</v>
      </c>
      <c r="F13" s="3"/>
      <c r="G13" s="3">
        <v>12</v>
      </c>
      <c r="H13" s="3"/>
    </row>
    <row r="14" spans="1:18" x14ac:dyDescent="0.25">
      <c r="A14" s="3">
        <v>4</v>
      </c>
      <c r="B14" s="3" t="s">
        <v>14</v>
      </c>
      <c r="C14" s="3">
        <v>2005</v>
      </c>
      <c r="D14" s="3" t="s">
        <v>16</v>
      </c>
      <c r="E14" s="6">
        <v>3.4606481481481485E-3</v>
      </c>
      <c r="F14" s="3"/>
      <c r="G14" s="3">
        <v>13</v>
      </c>
      <c r="H14" s="3"/>
    </row>
    <row r="15" spans="1:18" x14ac:dyDescent="0.25">
      <c r="A15" s="3">
        <v>10</v>
      </c>
      <c r="B15" s="3" t="s">
        <v>25</v>
      </c>
      <c r="C15" s="3">
        <v>2005</v>
      </c>
      <c r="D15" s="3" t="s">
        <v>26</v>
      </c>
      <c r="E15" s="6">
        <v>5.6712962962962958E-3</v>
      </c>
      <c r="F15" s="3"/>
      <c r="G15" s="3">
        <v>14</v>
      </c>
      <c r="H15" s="3"/>
    </row>
    <row r="16" spans="1:18" x14ac:dyDescent="0.25">
      <c r="E16" s="29"/>
    </row>
    <row r="17" spans="5:5" x14ac:dyDescent="0.25">
      <c r="E17" s="29"/>
    </row>
    <row r="18" spans="5:5" x14ac:dyDescent="0.25">
      <c r="E18" s="29"/>
    </row>
    <row r="19" spans="5:5" x14ac:dyDescent="0.25">
      <c r="E19" s="29"/>
    </row>
    <row r="20" spans="5:5" x14ac:dyDescent="0.25">
      <c r="E20" s="29"/>
    </row>
  </sheetData>
  <sortState ref="K2:R21">
    <sortCondition ref="O2:O2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workbookViewId="0">
      <selection activeCell="I32" sqref="I32"/>
    </sheetView>
  </sheetViews>
  <sheetFormatPr defaultRowHeight="15" x14ac:dyDescent="0.25"/>
  <cols>
    <col min="1" max="1" width="6.7109375" style="18" customWidth="1"/>
    <col min="2" max="2" width="24.42578125" style="15" customWidth="1"/>
    <col min="3" max="3" width="14" style="15" customWidth="1"/>
    <col min="4" max="4" width="11.5703125" style="18" customWidth="1"/>
    <col min="5" max="6" width="9.140625" style="15"/>
    <col min="7" max="16384" width="9.140625" style="17"/>
  </cols>
  <sheetData>
    <row r="1" spans="1:7" s="14" customFormat="1" ht="30" customHeight="1" x14ac:dyDescent="0.25">
      <c r="A1" s="13" t="s">
        <v>28</v>
      </c>
      <c r="B1" s="13" t="s">
        <v>29</v>
      </c>
      <c r="C1" s="13" t="s">
        <v>30</v>
      </c>
      <c r="D1" s="13" t="s">
        <v>31</v>
      </c>
      <c r="E1" s="13" t="s">
        <v>32</v>
      </c>
      <c r="F1" s="13"/>
    </row>
    <row r="2" spans="1:7" x14ac:dyDescent="0.25">
      <c r="A2" s="51">
        <v>1</v>
      </c>
      <c r="B2" s="15" t="s">
        <v>21</v>
      </c>
      <c r="C2" s="15">
        <v>2004</v>
      </c>
      <c r="D2" s="51" t="s">
        <v>26</v>
      </c>
      <c r="E2" s="16">
        <v>1.3078703703703705E-3</v>
      </c>
      <c r="F2" s="25">
        <v>2</v>
      </c>
    </row>
    <row r="3" spans="1:7" x14ac:dyDescent="0.25">
      <c r="A3" s="52"/>
      <c r="B3" s="15" t="s">
        <v>22</v>
      </c>
      <c r="C3" s="15">
        <v>2004</v>
      </c>
      <c r="D3" s="52"/>
      <c r="E3" s="16">
        <v>1.0879629629629629E-3</v>
      </c>
      <c r="F3" s="25"/>
      <c r="G3" s="22"/>
    </row>
    <row r="4" spans="1:7" x14ac:dyDescent="0.25">
      <c r="A4" s="52"/>
      <c r="B4" s="15" t="s">
        <v>23</v>
      </c>
      <c r="C4" s="15">
        <v>2004</v>
      </c>
      <c r="D4" s="52"/>
      <c r="E4" s="16">
        <v>1.261574074074074E-3</v>
      </c>
      <c r="F4" s="25"/>
    </row>
    <row r="5" spans="1:7" x14ac:dyDescent="0.25">
      <c r="A5" s="53"/>
      <c r="B5" s="15" t="s">
        <v>24</v>
      </c>
      <c r="C5" s="15">
        <v>2005</v>
      </c>
      <c r="D5" s="53"/>
      <c r="E5" s="16">
        <v>1.1689814814814816E-3</v>
      </c>
      <c r="F5" s="25"/>
    </row>
    <row r="6" spans="1:7" x14ac:dyDescent="0.25">
      <c r="E6" s="16">
        <f>E2*1.3+E4*1.3+E3+E5</f>
        <v>5.597222222222223E-3</v>
      </c>
      <c r="F6" s="18"/>
    </row>
    <row r="7" spans="1:7" x14ac:dyDescent="0.25">
      <c r="D7" s="55"/>
      <c r="E7" s="16"/>
      <c r="F7" s="18"/>
    </row>
    <row r="8" spans="1:7" x14ac:dyDescent="0.25">
      <c r="A8" s="51">
        <v>2</v>
      </c>
      <c r="B8" s="15" t="s">
        <v>42</v>
      </c>
      <c r="C8" s="15">
        <v>2004</v>
      </c>
      <c r="D8" s="51" t="s">
        <v>43</v>
      </c>
      <c r="E8" s="16">
        <v>7.291666666666667E-4</v>
      </c>
      <c r="F8" s="25">
        <v>1</v>
      </c>
    </row>
    <row r="9" spans="1:7" x14ac:dyDescent="0.25">
      <c r="A9" s="52"/>
      <c r="B9" s="15" t="s">
        <v>72</v>
      </c>
      <c r="C9" s="15">
        <v>2005</v>
      </c>
      <c r="D9" s="52"/>
      <c r="E9" s="16">
        <v>2.1527777777777778E-3</v>
      </c>
      <c r="F9" s="25"/>
    </row>
    <row r="10" spans="1:7" x14ac:dyDescent="0.25">
      <c r="A10" s="52"/>
      <c r="B10" s="15" t="s">
        <v>44</v>
      </c>
      <c r="C10" s="15">
        <v>2005</v>
      </c>
      <c r="D10" s="52"/>
      <c r="E10" s="16">
        <v>8.3333333333333339E-4</v>
      </c>
      <c r="F10" s="25"/>
    </row>
    <row r="11" spans="1:7" x14ac:dyDescent="0.25">
      <c r="A11" s="53"/>
      <c r="B11" s="15" t="s">
        <v>45</v>
      </c>
      <c r="C11" s="15">
        <v>2005</v>
      </c>
      <c r="D11" s="53"/>
      <c r="E11" s="16">
        <v>8.449074074074075E-4</v>
      </c>
      <c r="F11" s="25"/>
    </row>
    <row r="12" spans="1:7" x14ac:dyDescent="0.25">
      <c r="E12" s="16">
        <f>E8+E9+E10+E11</f>
        <v>4.5601851851851853E-3</v>
      </c>
      <c r="F12" s="18"/>
    </row>
    <row r="13" spans="1:7" x14ac:dyDescent="0.25">
      <c r="D13" s="55"/>
      <c r="E13" s="16"/>
      <c r="F13" s="18"/>
    </row>
    <row r="14" spans="1:7" x14ac:dyDescent="0.25">
      <c r="A14" s="51">
        <v>3</v>
      </c>
      <c r="B14" s="15" t="s">
        <v>37</v>
      </c>
      <c r="C14" s="15">
        <v>2004</v>
      </c>
      <c r="D14" s="51" t="s">
        <v>41</v>
      </c>
      <c r="E14" s="16">
        <v>1.3657407407407409E-3</v>
      </c>
      <c r="F14" s="25">
        <v>5</v>
      </c>
    </row>
    <row r="15" spans="1:7" x14ac:dyDescent="0.25">
      <c r="A15" s="52"/>
      <c r="B15" s="15" t="s">
        <v>38</v>
      </c>
      <c r="C15" s="15">
        <v>2004</v>
      </c>
      <c r="D15" s="52"/>
      <c r="E15" s="16">
        <v>1.9212962962962962E-3</v>
      </c>
      <c r="F15" s="25"/>
    </row>
    <row r="16" spans="1:7" x14ac:dyDescent="0.25">
      <c r="A16" s="52"/>
      <c r="B16" s="15" t="s">
        <v>39</v>
      </c>
      <c r="C16" s="15">
        <v>2004</v>
      </c>
      <c r="D16" s="52"/>
      <c r="E16" s="16">
        <v>4.1666666666666664E-2</v>
      </c>
      <c r="F16" s="25"/>
    </row>
    <row r="17" spans="1:6" x14ac:dyDescent="0.25">
      <c r="A17" s="53"/>
      <c r="B17" s="15" t="s">
        <v>40</v>
      </c>
      <c r="C17" s="15">
        <v>2007</v>
      </c>
      <c r="D17" s="53"/>
      <c r="E17" s="16">
        <v>4.2129629629629626E-3</v>
      </c>
      <c r="F17" s="25"/>
    </row>
    <row r="18" spans="1:6" x14ac:dyDescent="0.25">
      <c r="E18" s="16">
        <f>E14+E15+E16+E17</f>
        <v>4.9166666666666664E-2</v>
      </c>
      <c r="F18" s="18"/>
    </row>
    <row r="19" spans="1:6" x14ac:dyDescent="0.25">
      <c r="D19" s="55"/>
      <c r="E19" s="16"/>
      <c r="F19" s="18"/>
    </row>
    <row r="20" spans="1:6" x14ac:dyDescent="0.25">
      <c r="A20" s="51">
        <v>4</v>
      </c>
      <c r="B20" s="15" t="s">
        <v>9</v>
      </c>
      <c r="C20" s="15">
        <v>2005</v>
      </c>
      <c r="D20" s="51" t="s">
        <v>0</v>
      </c>
      <c r="E20" s="16">
        <v>1.6782407407407406E-3</v>
      </c>
      <c r="F20" s="25">
        <v>3</v>
      </c>
    </row>
    <row r="21" spans="1:6" x14ac:dyDescent="0.25">
      <c r="A21" s="52"/>
      <c r="B21" s="15" t="s">
        <v>3</v>
      </c>
      <c r="C21" s="15">
        <v>2004</v>
      </c>
      <c r="D21" s="52"/>
      <c r="E21" s="16">
        <v>1.689814814814815E-3</v>
      </c>
      <c r="F21" s="25"/>
    </row>
    <row r="22" spans="1:6" x14ac:dyDescent="0.25">
      <c r="A22" s="52"/>
      <c r="B22" s="15" t="s">
        <v>4</v>
      </c>
      <c r="C22" s="15">
        <v>2004</v>
      </c>
      <c r="D22" s="52"/>
      <c r="E22" s="16">
        <v>1.4699074074074074E-3</v>
      </c>
      <c r="F22" s="25"/>
    </row>
    <row r="23" spans="1:6" x14ac:dyDescent="0.25">
      <c r="A23" s="53"/>
      <c r="B23" s="15" t="s">
        <v>6</v>
      </c>
      <c r="C23" s="15">
        <v>2005</v>
      </c>
      <c r="D23" s="53"/>
      <c r="E23" s="16">
        <v>1.6203703703703703E-3</v>
      </c>
      <c r="F23" s="25"/>
    </row>
    <row r="24" spans="1:6" x14ac:dyDescent="0.25">
      <c r="E24" s="16">
        <f>E20+E22+E21+E23</f>
        <v>6.4583333333333333E-3</v>
      </c>
    </row>
    <row r="25" spans="1:6" x14ac:dyDescent="0.25">
      <c r="E25" s="16"/>
    </row>
    <row r="26" spans="1:6" x14ac:dyDescent="0.25">
      <c r="A26" s="51">
        <v>5</v>
      </c>
      <c r="B26" s="15" t="s">
        <v>14</v>
      </c>
      <c r="C26" s="15">
        <v>2005</v>
      </c>
      <c r="D26" s="25" t="s">
        <v>16</v>
      </c>
      <c r="E26" s="16">
        <v>3.4606481481481485E-3</v>
      </c>
      <c r="F26" s="48">
        <v>4</v>
      </c>
    </row>
    <row r="27" spans="1:6" x14ac:dyDescent="0.25">
      <c r="A27" s="52"/>
      <c r="B27" s="15" t="s">
        <v>15</v>
      </c>
      <c r="C27" s="15">
        <v>2005</v>
      </c>
      <c r="D27" s="25"/>
      <c r="E27" s="16">
        <v>2.4652777777777776E-3</v>
      </c>
      <c r="F27" s="49"/>
    </row>
    <row r="28" spans="1:6" x14ac:dyDescent="0.25">
      <c r="A28" s="52"/>
      <c r="B28" s="15" t="s">
        <v>50</v>
      </c>
      <c r="C28" s="15">
        <v>2005</v>
      </c>
      <c r="D28" s="25"/>
      <c r="E28" s="16">
        <v>1.1574074074074073E-3</v>
      </c>
      <c r="F28" s="49"/>
    </row>
    <row r="29" spans="1:6" x14ac:dyDescent="0.25">
      <c r="A29" s="53"/>
      <c r="B29" s="15" t="s">
        <v>51</v>
      </c>
      <c r="C29" s="15">
        <v>2005</v>
      </c>
      <c r="D29" s="25"/>
      <c r="E29" s="16">
        <v>3.3564814814814811E-3</v>
      </c>
      <c r="F29" s="50"/>
    </row>
    <row r="30" spans="1:6" x14ac:dyDescent="0.25">
      <c r="E30" s="16">
        <f>E26+E27+E28+E29</f>
        <v>1.0439814814814815E-2</v>
      </c>
    </row>
    <row r="31" spans="1:6" x14ac:dyDescent="0.25">
      <c r="A31" s="54"/>
      <c r="B31" s="17"/>
      <c r="C31" s="17"/>
      <c r="D31" s="54"/>
      <c r="E31" s="17"/>
      <c r="F31" s="17"/>
    </row>
    <row r="32" spans="1:6" x14ac:dyDescent="0.25">
      <c r="A32" s="54"/>
      <c r="B32" s="17"/>
      <c r="C32" s="17"/>
      <c r="D32" s="54"/>
      <c r="E32" s="17"/>
      <c r="F32" s="17"/>
    </row>
    <row r="33" spans="1:6" x14ac:dyDescent="0.25">
      <c r="A33" s="54"/>
      <c r="B33" s="17"/>
      <c r="C33" s="17"/>
      <c r="D33" s="54"/>
      <c r="E33" s="17"/>
      <c r="F33" s="17"/>
    </row>
    <row r="34" spans="1:6" x14ac:dyDescent="0.25">
      <c r="A34" s="54"/>
      <c r="B34" s="17"/>
      <c r="C34" s="17"/>
      <c r="D34" s="54"/>
      <c r="E34" s="17"/>
      <c r="F34" s="17"/>
    </row>
    <row r="35" spans="1:6" x14ac:dyDescent="0.25">
      <c r="A35" s="54"/>
      <c r="B35" s="17"/>
      <c r="C35" s="17"/>
      <c r="D35" s="54"/>
      <c r="E35" s="17"/>
      <c r="F35" s="17"/>
    </row>
    <row r="36" spans="1:6" x14ac:dyDescent="0.25">
      <c r="A36" s="54"/>
      <c r="B36" s="17"/>
      <c r="C36" s="17"/>
      <c r="D36" s="54"/>
      <c r="E36" s="17"/>
      <c r="F36" s="17"/>
    </row>
    <row r="37" spans="1:6" x14ac:dyDescent="0.25">
      <c r="A37" s="54"/>
      <c r="B37" s="17"/>
      <c r="C37" s="17"/>
      <c r="D37" s="54"/>
      <c r="E37" s="17"/>
      <c r="F37" s="17"/>
    </row>
    <row r="38" spans="1:6" x14ac:dyDescent="0.25">
      <c r="A38" s="54"/>
      <c r="B38" s="17"/>
      <c r="C38" s="17"/>
      <c r="D38" s="54"/>
      <c r="E38" s="17"/>
      <c r="F38" s="17"/>
    </row>
    <row r="39" spans="1:6" x14ac:dyDescent="0.25">
      <c r="A39" s="54"/>
      <c r="B39" s="17"/>
      <c r="C39" s="17"/>
      <c r="D39" s="54"/>
      <c r="E39" s="17"/>
      <c r="F39" s="17"/>
    </row>
    <row r="40" spans="1:6" x14ac:dyDescent="0.25">
      <c r="A40" s="54"/>
      <c r="B40" s="17"/>
      <c r="C40" s="17"/>
      <c r="D40" s="54"/>
      <c r="E40" s="17"/>
      <c r="F40" s="17"/>
    </row>
    <row r="41" spans="1:6" x14ac:dyDescent="0.25">
      <c r="A41" s="54"/>
      <c r="B41" s="17"/>
      <c r="C41" s="17"/>
      <c r="D41" s="54"/>
      <c r="E41" s="17"/>
      <c r="F41" s="17"/>
    </row>
    <row r="42" spans="1:6" x14ac:dyDescent="0.25">
      <c r="A42" s="54"/>
      <c r="B42" s="17"/>
      <c r="C42" s="17"/>
      <c r="D42" s="54"/>
      <c r="E42" s="17"/>
      <c r="F42" s="17"/>
    </row>
    <row r="43" spans="1:6" x14ac:dyDescent="0.25">
      <c r="A43" s="54"/>
      <c r="B43" s="17"/>
      <c r="C43" s="17"/>
      <c r="D43" s="54"/>
      <c r="E43" s="17"/>
      <c r="F43" s="17"/>
    </row>
    <row r="44" spans="1:6" x14ac:dyDescent="0.25">
      <c r="A44" s="54"/>
      <c r="B44" s="17"/>
      <c r="C44" s="17"/>
      <c r="D44" s="54"/>
      <c r="E44" s="17"/>
      <c r="F44" s="17"/>
    </row>
    <row r="45" spans="1:6" x14ac:dyDescent="0.25">
      <c r="A45" s="54"/>
      <c r="B45" s="17"/>
      <c r="C45" s="17"/>
      <c r="D45" s="54"/>
      <c r="E45" s="17"/>
      <c r="F45" s="17"/>
    </row>
    <row r="46" spans="1:6" x14ac:dyDescent="0.25">
      <c r="A46" s="54"/>
      <c r="B46" s="17"/>
      <c r="C46" s="17"/>
      <c r="D46" s="54"/>
      <c r="E46" s="17"/>
      <c r="F46" s="17"/>
    </row>
    <row r="47" spans="1:6" x14ac:dyDescent="0.25">
      <c r="A47" s="54"/>
      <c r="B47" s="17"/>
      <c r="C47" s="17"/>
      <c r="D47" s="54"/>
      <c r="E47" s="17"/>
      <c r="F47" s="17"/>
    </row>
    <row r="48" spans="1:6" x14ac:dyDescent="0.25">
      <c r="A48" s="54"/>
      <c r="B48" s="17"/>
      <c r="C48" s="17"/>
      <c r="D48" s="54"/>
      <c r="E48" s="17"/>
      <c r="F48" s="17"/>
    </row>
    <row r="49" spans="1:6" x14ac:dyDescent="0.25">
      <c r="A49" s="54"/>
      <c r="B49" s="17"/>
      <c r="C49" s="17"/>
      <c r="D49" s="54"/>
      <c r="E49" s="17"/>
      <c r="F49" s="17"/>
    </row>
    <row r="50" spans="1:6" x14ac:dyDescent="0.25">
      <c r="A50" s="54"/>
      <c r="B50" s="17"/>
      <c r="C50" s="17"/>
      <c r="D50" s="54"/>
      <c r="E50" s="17"/>
      <c r="F50" s="17"/>
    </row>
    <row r="51" spans="1:6" x14ac:dyDescent="0.25">
      <c r="A51" s="54"/>
      <c r="B51" s="17"/>
      <c r="C51" s="17"/>
      <c r="D51" s="54"/>
      <c r="E51" s="17"/>
      <c r="F51" s="17"/>
    </row>
    <row r="52" spans="1:6" x14ac:dyDescent="0.25">
      <c r="A52" s="54"/>
      <c r="B52" s="17"/>
      <c r="C52" s="17"/>
      <c r="D52" s="54"/>
      <c r="E52" s="17"/>
      <c r="F52" s="17"/>
    </row>
    <row r="53" spans="1:6" x14ac:dyDescent="0.25">
      <c r="A53" s="54"/>
      <c r="B53" s="17"/>
      <c r="C53" s="17"/>
      <c r="D53" s="54"/>
      <c r="E53" s="17"/>
      <c r="F53" s="17"/>
    </row>
    <row r="54" spans="1:6" x14ac:dyDescent="0.25">
      <c r="A54" s="54"/>
      <c r="B54" s="17"/>
      <c r="C54" s="17"/>
      <c r="D54" s="54"/>
      <c r="E54" s="17"/>
      <c r="F54" s="17"/>
    </row>
    <row r="55" spans="1:6" x14ac:dyDescent="0.25">
      <c r="A55" s="54"/>
      <c r="B55" s="17"/>
      <c r="C55" s="17"/>
      <c r="D55" s="54"/>
      <c r="E55" s="17"/>
      <c r="F55" s="17"/>
    </row>
    <row r="56" spans="1:6" x14ac:dyDescent="0.25">
      <c r="A56" s="54"/>
      <c r="B56" s="17"/>
      <c r="C56" s="17"/>
      <c r="D56" s="54"/>
      <c r="E56" s="17"/>
      <c r="F56" s="17"/>
    </row>
    <row r="57" spans="1:6" x14ac:dyDescent="0.25">
      <c r="A57" s="54"/>
      <c r="B57" s="17"/>
      <c r="C57" s="17"/>
      <c r="D57" s="54"/>
      <c r="E57" s="17"/>
      <c r="F57" s="17"/>
    </row>
    <row r="58" spans="1:6" x14ac:dyDescent="0.25">
      <c r="A58" s="54"/>
      <c r="B58" s="17"/>
      <c r="C58" s="17"/>
      <c r="D58" s="54"/>
      <c r="E58" s="17"/>
      <c r="F58" s="17"/>
    </row>
    <row r="59" spans="1:6" x14ac:dyDescent="0.25">
      <c r="A59" s="54"/>
      <c r="B59" s="17"/>
      <c r="C59" s="17"/>
      <c r="D59" s="54"/>
      <c r="E59" s="17"/>
      <c r="F59" s="17"/>
    </row>
    <row r="60" spans="1:6" x14ac:dyDescent="0.25">
      <c r="A60" s="54"/>
      <c r="B60" s="17"/>
      <c r="C60" s="17"/>
      <c r="D60" s="54"/>
      <c r="E60" s="17"/>
      <c r="F60" s="17"/>
    </row>
    <row r="61" spans="1:6" x14ac:dyDescent="0.25">
      <c r="A61" s="54"/>
      <c r="B61" s="17"/>
      <c r="C61" s="17"/>
      <c r="D61" s="54"/>
      <c r="E61" s="17"/>
      <c r="F61" s="17"/>
    </row>
    <row r="62" spans="1:6" x14ac:dyDescent="0.25">
      <c r="A62" s="54"/>
      <c r="B62" s="17"/>
      <c r="C62" s="17"/>
      <c r="D62" s="54"/>
      <c r="E62" s="17"/>
      <c r="F62" s="17"/>
    </row>
    <row r="63" spans="1:6" x14ac:dyDescent="0.25">
      <c r="A63" s="54"/>
      <c r="B63" s="17"/>
      <c r="C63" s="17"/>
      <c r="D63" s="54"/>
      <c r="E63" s="17"/>
      <c r="F63" s="17"/>
    </row>
    <row r="64" spans="1:6" x14ac:dyDescent="0.25">
      <c r="A64" s="54"/>
      <c r="B64" s="17"/>
      <c r="C64" s="17"/>
      <c r="D64" s="54"/>
      <c r="E64" s="17"/>
      <c r="F64" s="17"/>
    </row>
    <row r="65" spans="1:6" x14ac:dyDescent="0.25">
      <c r="A65" s="54"/>
      <c r="B65" s="17"/>
      <c r="C65" s="17"/>
      <c r="D65" s="54"/>
      <c r="E65" s="17"/>
      <c r="F65" s="17"/>
    </row>
    <row r="66" spans="1:6" x14ac:dyDescent="0.25">
      <c r="A66" s="54"/>
      <c r="B66" s="17"/>
      <c r="C66" s="17"/>
      <c r="D66" s="54"/>
      <c r="E66" s="17"/>
      <c r="F66" s="17"/>
    </row>
    <row r="67" spans="1:6" x14ac:dyDescent="0.25">
      <c r="A67" s="54"/>
      <c r="B67" s="17"/>
      <c r="C67" s="17"/>
      <c r="D67" s="54"/>
      <c r="E67" s="17"/>
      <c r="F67" s="17"/>
    </row>
    <row r="68" spans="1:6" x14ac:dyDescent="0.25">
      <c r="A68" s="54"/>
      <c r="B68" s="17"/>
      <c r="C68" s="17"/>
      <c r="D68" s="54"/>
      <c r="E68" s="17"/>
      <c r="F68" s="17"/>
    </row>
    <row r="69" spans="1:6" x14ac:dyDescent="0.25">
      <c r="A69" s="54"/>
      <c r="B69" s="17"/>
      <c r="C69" s="17"/>
      <c r="D69" s="54"/>
      <c r="E69" s="17"/>
      <c r="F69" s="17"/>
    </row>
    <row r="70" spans="1:6" x14ac:dyDescent="0.25">
      <c r="A70" s="54"/>
      <c r="B70" s="17"/>
      <c r="C70" s="17"/>
      <c r="D70" s="54"/>
      <c r="E70" s="17"/>
      <c r="F70" s="17"/>
    </row>
    <row r="71" spans="1:6" x14ac:dyDescent="0.25">
      <c r="A71" s="54"/>
      <c r="B71" s="17"/>
      <c r="C71" s="17"/>
      <c r="D71" s="54"/>
      <c r="E71" s="17"/>
      <c r="F71" s="17"/>
    </row>
    <row r="72" spans="1:6" x14ac:dyDescent="0.25">
      <c r="A72" s="54"/>
      <c r="B72" s="17"/>
      <c r="C72" s="17"/>
      <c r="D72" s="54"/>
      <c r="E72" s="17"/>
      <c r="F72" s="17"/>
    </row>
    <row r="73" spans="1:6" x14ac:dyDescent="0.25">
      <c r="A73" s="54"/>
      <c r="B73" s="17"/>
      <c r="C73" s="17"/>
      <c r="D73" s="54"/>
      <c r="E73" s="17"/>
      <c r="F73" s="17"/>
    </row>
    <row r="74" spans="1:6" x14ac:dyDescent="0.25">
      <c r="A74" s="54"/>
      <c r="B74" s="17"/>
      <c r="C74" s="17"/>
      <c r="D74" s="54"/>
      <c r="E74" s="17"/>
      <c r="F74" s="17"/>
    </row>
    <row r="75" spans="1:6" x14ac:dyDescent="0.25">
      <c r="A75" s="54"/>
      <c r="B75" s="17"/>
      <c r="C75" s="17"/>
      <c r="D75" s="54"/>
      <c r="E75" s="17"/>
      <c r="F75" s="17"/>
    </row>
    <row r="76" spans="1:6" x14ac:dyDescent="0.25">
      <c r="A76" s="54"/>
      <c r="B76" s="17"/>
      <c r="C76" s="17"/>
      <c r="D76" s="54"/>
      <c r="E76" s="17"/>
      <c r="F76" s="17"/>
    </row>
    <row r="77" spans="1:6" x14ac:dyDescent="0.25">
      <c r="A77" s="54"/>
      <c r="B77" s="17"/>
      <c r="C77" s="17"/>
      <c r="D77" s="54"/>
      <c r="E77" s="17"/>
      <c r="F77" s="17"/>
    </row>
    <row r="78" spans="1:6" x14ac:dyDescent="0.25">
      <c r="A78" s="54"/>
      <c r="B78" s="17"/>
      <c r="C78" s="17"/>
      <c r="D78" s="54"/>
      <c r="E78" s="17"/>
      <c r="F78" s="17"/>
    </row>
    <row r="79" spans="1:6" x14ac:dyDescent="0.25">
      <c r="A79" s="54"/>
      <c r="B79" s="17"/>
      <c r="C79" s="17"/>
      <c r="D79" s="54"/>
      <c r="E79" s="17"/>
      <c r="F79" s="17"/>
    </row>
    <row r="80" spans="1:6" x14ac:dyDescent="0.25">
      <c r="A80" s="54"/>
      <c r="B80" s="17"/>
      <c r="C80" s="17"/>
      <c r="D80" s="54"/>
      <c r="E80" s="17"/>
      <c r="F80" s="17"/>
    </row>
    <row r="81" spans="1:6" x14ac:dyDescent="0.25">
      <c r="A81" s="54"/>
      <c r="B81" s="17"/>
      <c r="C81" s="17"/>
      <c r="D81" s="54"/>
      <c r="E81" s="17"/>
      <c r="F81" s="17"/>
    </row>
    <row r="82" spans="1:6" x14ac:dyDescent="0.25">
      <c r="A82" s="54"/>
      <c r="B82" s="17"/>
      <c r="C82" s="17"/>
      <c r="D82" s="54"/>
      <c r="E82" s="17"/>
      <c r="F82" s="17"/>
    </row>
    <row r="83" spans="1:6" x14ac:dyDescent="0.25">
      <c r="A83" s="54"/>
      <c r="B83" s="17"/>
      <c r="C83" s="17"/>
      <c r="D83" s="54"/>
      <c r="E83" s="17"/>
      <c r="F83" s="17"/>
    </row>
    <row r="84" spans="1:6" x14ac:dyDescent="0.25">
      <c r="A84" s="54"/>
      <c r="B84" s="17"/>
      <c r="C84" s="17"/>
      <c r="D84" s="54"/>
      <c r="E84" s="17"/>
      <c r="F84" s="17"/>
    </row>
    <row r="85" spans="1:6" x14ac:dyDescent="0.25">
      <c r="A85" s="54"/>
      <c r="B85" s="17"/>
      <c r="C85" s="17"/>
      <c r="D85" s="54"/>
      <c r="E85" s="17"/>
      <c r="F85" s="17"/>
    </row>
    <row r="86" spans="1:6" x14ac:dyDescent="0.25">
      <c r="A86" s="54"/>
      <c r="B86" s="17"/>
      <c r="C86" s="17"/>
      <c r="D86" s="54"/>
      <c r="E86" s="17"/>
      <c r="F86" s="17"/>
    </row>
    <row r="87" spans="1:6" x14ac:dyDescent="0.25">
      <c r="A87" s="54"/>
      <c r="B87" s="17"/>
      <c r="C87" s="17"/>
      <c r="D87" s="54"/>
      <c r="E87" s="17"/>
      <c r="F87" s="17"/>
    </row>
    <row r="88" spans="1:6" x14ac:dyDescent="0.25">
      <c r="A88" s="54"/>
      <c r="B88" s="17"/>
      <c r="C88" s="17"/>
      <c r="D88" s="54"/>
      <c r="E88" s="17"/>
      <c r="F88" s="17"/>
    </row>
    <row r="89" spans="1:6" x14ac:dyDescent="0.25">
      <c r="A89" s="54"/>
      <c r="B89" s="17"/>
      <c r="C89" s="17"/>
      <c r="D89" s="54"/>
      <c r="E89" s="17"/>
      <c r="F89" s="17"/>
    </row>
    <row r="90" spans="1:6" x14ac:dyDescent="0.25">
      <c r="A90" s="54"/>
      <c r="B90" s="17"/>
      <c r="C90" s="17"/>
      <c r="D90" s="54"/>
      <c r="E90" s="17"/>
      <c r="F90" s="17"/>
    </row>
    <row r="91" spans="1:6" x14ac:dyDescent="0.25">
      <c r="A91" s="54"/>
      <c r="B91" s="17"/>
      <c r="C91" s="17"/>
      <c r="D91" s="54"/>
      <c r="E91" s="17"/>
      <c r="F91" s="17"/>
    </row>
    <row r="92" spans="1:6" x14ac:dyDescent="0.25">
      <c r="A92" s="54"/>
      <c r="B92" s="17"/>
      <c r="C92" s="17"/>
      <c r="D92" s="54"/>
      <c r="E92" s="17"/>
      <c r="F92" s="17"/>
    </row>
    <row r="93" spans="1:6" x14ac:dyDescent="0.25">
      <c r="A93" s="54"/>
      <c r="B93" s="17"/>
      <c r="C93" s="17"/>
      <c r="D93" s="54"/>
      <c r="E93" s="17"/>
      <c r="F93" s="17"/>
    </row>
    <row r="94" spans="1:6" x14ac:dyDescent="0.25">
      <c r="A94" s="54"/>
      <c r="B94" s="17"/>
      <c r="C94" s="17"/>
      <c r="D94" s="54"/>
      <c r="E94" s="17"/>
      <c r="F94" s="17"/>
    </row>
    <row r="95" spans="1:6" x14ac:dyDescent="0.25">
      <c r="A95" s="54"/>
      <c r="B95" s="17"/>
      <c r="C95" s="17"/>
      <c r="D95" s="54"/>
      <c r="E95" s="17"/>
      <c r="F95" s="17"/>
    </row>
    <row r="96" spans="1:6" x14ac:dyDescent="0.25">
      <c r="A96" s="54"/>
      <c r="B96" s="17"/>
      <c r="C96" s="17"/>
      <c r="D96" s="54"/>
      <c r="E96" s="17"/>
      <c r="F96" s="17"/>
    </row>
    <row r="97" spans="1:6" x14ac:dyDescent="0.25">
      <c r="A97" s="54"/>
      <c r="B97" s="17"/>
      <c r="C97" s="17"/>
      <c r="D97" s="54"/>
      <c r="E97" s="17"/>
      <c r="F97" s="17"/>
    </row>
    <row r="98" spans="1:6" x14ac:dyDescent="0.25">
      <c r="A98" s="54"/>
      <c r="B98" s="17"/>
      <c r="C98" s="17"/>
      <c r="D98" s="54"/>
      <c r="E98" s="17"/>
      <c r="F98" s="17"/>
    </row>
    <row r="99" spans="1:6" x14ac:dyDescent="0.25">
      <c r="A99" s="54"/>
      <c r="B99" s="17"/>
      <c r="C99" s="17"/>
      <c r="D99" s="54"/>
      <c r="E99" s="17"/>
      <c r="F99" s="17"/>
    </row>
    <row r="100" spans="1:6" x14ac:dyDescent="0.25">
      <c r="A100" s="54"/>
      <c r="B100" s="17"/>
      <c r="C100" s="17"/>
      <c r="D100" s="54"/>
      <c r="E100" s="17"/>
      <c r="F100" s="17"/>
    </row>
    <row r="101" spans="1:6" x14ac:dyDescent="0.25">
      <c r="A101" s="54"/>
      <c r="B101" s="17"/>
      <c r="C101" s="17"/>
      <c r="D101" s="54"/>
      <c r="E101" s="17"/>
      <c r="F101" s="17"/>
    </row>
    <row r="102" spans="1:6" x14ac:dyDescent="0.25">
      <c r="A102" s="54"/>
      <c r="B102" s="17"/>
      <c r="C102" s="17"/>
      <c r="D102" s="54"/>
      <c r="E102" s="17"/>
      <c r="F102" s="17"/>
    </row>
    <row r="103" spans="1:6" x14ac:dyDescent="0.25">
      <c r="A103" s="54"/>
      <c r="B103" s="17"/>
      <c r="C103" s="17"/>
      <c r="D103" s="54"/>
      <c r="E103" s="17"/>
      <c r="F103" s="17"/>
    </row>
    <row r="104" spans="1:6" x14ac:dyDescent="0.25">
      <c r="A104" s="54"/>
      <c r="B104" s="17"/>
      <c r="C104" s="17"/>
      <c r="D104" s="54"/>
      <c r="E104" s="17"/>
      <c r="F104" s="17"/>
    </row>
    <row r="105" spans="1:6" x14ac:dyDescent="0.25">
      <c r="A105" s="54"/>
      <c r="B105" s="17"/>
      <c r="C105" s="17"/>
      <c r="D105" s="54"/>
      <c r="E105" s="17"/>
      <c r="F105" s="17"/>
    </row>
    <row r="106" spans="1:6" x14ac:dyDescent="0.25">
      <c r="A106" s="54"/>
      <c r="B106" s="17"/>
      <c r="C106" s="17"/>
      <c r="D106" s="54"/>
      <c r="E106" s="17"/>
      <c r="F106" s="17"/>
    </row>
    <row r="107" spans="1:6" x14ac:dyDescent="0.25">
      <c r="A107" s="54"/>
      <c r="B107" s="17"/>
      <c r="C107" s="17"/>
      <c r="D107" s="54"/>
      <c r="E107" s="17"/>
      <c r="F107" s="17"/>
    </row>
    <row r="108" spans="1:6" x14ac:dyDescent="0.25">
      <c r="A108" s="54"/>
      <c r="B108" s="17"/>
      <c r="C108" s="17"/>
      <c r="D108" s="54"/>
      <c r="E108" s="17"/>
      <c r="F108" s="17"/>
    </row>
    <row r="109" spans="1:6" x14ac:dyDescent="0.25">
      <c r="A109" s="54"/>
      <c r="B109" s="17"/>
      <c r="C109" s="17"/>
      <c r="D109" s="54"/>
      <c r="E109" s="17"/>
      <c r="F109" s="17"/>
    </row>
    <row r="110" spans="1:6" x14ac:dyDescent="0.25">
      <c r="A110" s="54"/>
      <c r="B110" s="17"/>
      <c r="C110" s="17"/>
      <c r="D110" s="54"/>
      <c r="E110" s="17"/>
      <c r="F110" s="17"/>
    </row>
    <row r="111" spans="1:6" x14ac:dyDescent="0.25">
      <c r="A111" s="54"/>
      <c r="B111" s="17"/>
      <c r="C111" s="17"/>
      <c r="D111" s="54"/>
      <c r="E111" s="17"/>
      <c r="F111" s="17"/>
    </row>
    <row r="112" spans="1:6" x14ac:dyDescent="0.25">
      <c r="A112" s="54"/>
      <c r="B112" s="17"/>
      <c r="C112" s="17"/>
      <c r="D112" s="54"/>
      <c r="E112" s="17"/>
      <c r="F112" s="17"/>
    </row>
    <row r="113" spans="1:6" x14ac:dyDescent="0.25">
      <c r="A113" s="54"/>
      <c r="B113" s="17"/>
      <c r="C113" s="17"/>
      <c r="D113" s="54"/>
      <c r="E113" s="17"/>
      <c r="F113" s="17"/>
    </row>
    <row r="114" spans="1:6" x14ac:dyDescent="0.25">
      <c r="A114" s="54"/>
      <c r="B114" s="17"/>
      <c r="C114" s="17"/>
      <c r="D114" s="54"/>
      <c r="E114" s="17"/>
      <c r="F114" s="17"/>
    </row>
    <row r="115" spans="1:6" x14ac:dyDescent="0.25">
      <c r="A115" s="54"/>
      <c r="B115" s="17"/>
      <c r="C115" s="17"/>
      <c r="D115" s="54"/>
      <c r="E115" s="17"/>
      <c r="F115" s="17"/>
    </row>
    <row r="116" spans="1:6" x14ac:dyDescent="0.25">
      <c r="A116" s="54"/>
      <c r="B116" s="17"/>
      <c r="C116" s="17"/>
      <c r="D116" s="54"/>
      <c r="E116" s="17"/>
      <c r="F116" s="17"/>
    </row>
    <row r="117" spans="1:6" x14ac:dyDescent="0.25">
      <c r="A117" s="54"/>
      <c r="B117" s="17"/>
      <c r="C117" s="17"/>
      <c r="D117" s="54"/>
      <c r="E117" s="17"/>
      <c r="F117" s="17"/>
    </row>
    <row r="118" spans="1:6" x14ac:dyDescent="0.25">
      <c r="A118" s="54"/>
      <c r="B118" s="17"/>
      <c r="C118" s="17"/>
      <c r="D118" s="54"/>
      <c r="E118" s="17"/>
      <c r="F118" s="17"/>
    </row>
    <row r="119" spans="1:6" x14ac:dyDescent="0.25">
      <c r="A119" s="54"/>
      <c r="B119" s="17"/>
      <c r="C119" s="17"/>
      <c r="D119" s="54"/>
      <c r="E119" s="17"/>
      <c r="F119" s="17"/>
    </row>
    <row r="120" spans="1:6" x14ac:dyDescent="0.25">
      <c r="A120" s="54"/>
      <c r="B120" s="17"/>
      <c r="C120" s="17"/>
      <c r="D120" s="54"/>
      <c r="E120" s="17"/>
      <c r="F120" s="17"/>
    </row>
    <row r="121" spans="1:6" x14ac:dyDescent="0.25">
      <c r="A121" s="54"/>
      <c r="B121" s="17"/>
      <c r="C121" s="17"/>
      <c r="D121" s="54"/>
      <c r="E121" s="17"/>
      <c r="F121" s="17"/>
    </row>
    <row r="122" spans="1:6" x14ac:dyDescent="0.25">
      <c r="A122" s="54"/>
      <c r="B122" s="17"/>
      <c r="C122" s="17"/>
      <c r="D122" s="54"/>
      <c r="E122" s="17"/>
      <c r="F122" s="17"/>
    </row>
    <row r="123" spans="1:6" x14ac:dyDescent="0.25">
      <c r="A123" s="54"/>
      <c r="B123" s="17"/>
      <c r="C123" s="17"/>
      <c r="D123" s="54"/>
      <c r="E123" s="17"/>
      <c r="F123" s="17"/>
    </row>
    <row r="124" spans="1:6" x14ac:dyDescent="0.25">
      <c r="A124" s="54"/>
      <c r="B124" s="17"/>
      <c r="C124" s="17"/>
      <c r="D124" s="54"/>
      <c r="E124" s="17"/>
      <c r="F124" s="17"/>
    </row>
    <row r="125" spans="1:6" x14ac:dyDescent="0.25">
      <c r="A125" s="54"/>
      <c r="B125" s="17"/>
      <c r="C125" s="17"/>
      <c r="D125" s="54"/>
      <c r="E125" s="17"/>
      <c r="F125" s="17"/>
    </row>
    <row r="126" spans="1:6" x14ac:dyDescent="0.25">
      <c r="A126" s="54"/>
      <c r="B126" s="17"/>
      <c r="C126" s="17"/>
      <c r="D126" s="54"/>
      <c r="E126" s="17"/>
      <c r="F126" s="17"/>
    </row>
    <row r="127" spans="1:6" x14ac:dyDescent="0.25">
      <c r="A127" s="54"/>
      <c r="B127" s="17"/>
      <c r="C127" s="17"/>
      <c r="D127" s="54"/>
      <c r="E127" s="17"/>
      <c r="F127" s="17"/>
    </row>
    <row r="128" spans="1:6" x14ac:dyDescent="0.25">
      <c r="A128" s="54"/>
      <c r="B128" s="17"/>
      <c r="C128" s="17"/>
      <c r="D128" s="54"/>
      <c r="E128" s="17"/>
      <c r="F128" s="17"/>
    </row>
    <row r="129" spans="1:6" x14ac:dyDescent="0.25">
      <c r="A129" s="54"/>
      <c r="B129" s="17"/>
      <c r="C129" s="17"/>
      <c r="D129" s="54"/>
      <c r="E129" s="17"/>
      <c r="F129" s="17"/>
    </row>
    <row r="130" spans="1:6" x14ac:dyDescent="0.25">
      <c r="A130" s="54"/>
      <c r="B130" s="17"/>
      <c r="C130" s="17"/>
      <c r="D130" s="54"/>
      <c r="E130" s="17"/>
      <c r="F130" s="17"/>
    </row>
    <row r="131" spans="1:6" x14ac:dyDescent="0.25">
      <c r="A131" s="54"/>
      <c r="B131" s="17"/>
      <c r="C131" s="17"/>
      <c r="D131" s="54"/>
      <c r="E131" s="17"/>
      <c r="F131" s="17"/>
    </row>
    <row r="132" spans="1:6" x14ac:dyDescent="0.25">
      <c r="A132" s="54"/>
      <c r="B132" s="17"/>
      <c r="C132" s="17"/>
      <c r="D132" s="54"/>
      <c r="E132" s="17"/>
      <c r="F132" s="17"/>
    </row>
    <row r="133" spans="1:6" x14ac:dyDescent="0.25">
      <c r="A133" s="54"/>
      <c r="B133" s="17"/>
      <c r="C133" s="17"/>
      <c r="D133" s="54"/>
      <c r="E133" s="17"/>
      <c r="F133" s="17"/>
    </row>
    <row r="134" spans="1:6" x14ac:dyDescent="0.25">
      <c r="A134" s="54"/>
      <c r="B134" s="17"/>
      <c r="C134" s="17"/>
      <c r="D134" s="54"/>
      <c r="E134" s="17"/>
      <c r="F134" s="17"/>
    </row>
    <row r="135" spans="1:6" x14ac:dyDescent="0.25">
      <c r="A135" s="54"/>
      <c r="B135" s="17"/>
      <c r="C135" s="17"/>
      <c r="D135" s="54"/>
      <c r="E135" s="17"/>
      <c r="F135" s="17"/>
    </row>
    <row r="136" spans="1:6" x14ac:dyDescent="0.25">
      <c r="A136" s="54"/>
      <c r="B136" s="17"/>
      <c r="C136" s="17"/>
      <c r="D136" s="54"/>
      <c r="E136" s="17"/>
      <c r="F136" s="17"/>
    </row>
    <row r="137" spans="1:6" x14ac:dyDescent="0.25">
      <c r="A137" s="54"/>
      <c r="B137" s="17"/>
      <c r="C137" s="17"/>
      <c r="D137" s="54"/>
      <c r="E137" s="17"/>
      <c r="F137" s="17"/>
    </row>
    <row r="138" spans="1:6" x14ac:dyDescent="0.25">
      <c r="A138" s="54"/>
      <c r="B138" s="17"/>
      <c r="C138" s="17"/>
      <c r="D138" s="54"/>
      <c r="E138" s="17"/>
      <c r="F138" s="17"/>
    </row>
    <row r="139" spans="1:6" x14ac:dyDescent="0.25">
      <c r="A139" s="54"/>
      <c r="B139" s="17"/>
      <c r="C139" s="17"/>
      <c r="D139" s="54"/>
      <c r="E139" s="17"/>
      <c r="F139" s="17"/>
    </row>
    <row r="140" spans="1:6" x14ac:dyDescent="0.25">
      <c r="A140" s="54"/>
      <c r="B140" s="17"/>
      <c r="C140" s="17"/>
      <c r="D140" s="54"/>
      <c r="E140" s="17"/>
      <c r="F140" s="17"/>
    </row>
    <row r="141" spans="1:6" x14ac:dyDescent="0.25">
      <c r="A141" s="54"/>
      <c r="B141" s="17"/>
      <c r="C141" s="17"/>
      <c r="D141" s="54"/>
      <c r="E141" s="17"/>
      <c r="F141" s="17"/>
    </row>
    <row r="142" spans="1:6" x14ac:dyDescent="0.25">
      <c r="A142" s="54"/>
      <c r="B142" s="17"/>
      <c r="C142" s="17"/>
      <c r="D142" s="54"/>
      <c r="E142" s="17"/>
      <c r="F142" s="17"/>
    </row>
    <row r="143" spans="1:6" x14ac:dyDescent="0.25">
      <c r="A143" s="54"/>
      <c r="B143" s="17"/>
      <c r="C143" s="17"/>
      <c r="D143" s="54"/>
      <c r="E143" s="17"/>
      <c r="F143" s="17"/>
    </row>
    <row r="144" spans="1:6" x14ac:dyDescent="0.25">
      <c r="A144" s="54"/>
      <c r="B144" s="17"/>
      <c r="C144" s="17"/>
      <c r="D144" s="54"/>
      <c r="E144" s="17"/>
      <c r="F144" s="17"/>
    </row>
    <row r="145" spans="1:6" x14ac:dyDescent="0.25">
      <c r="A145" s="54"/>
      <c r="B145" s="17"/>
      <c r="C145" s="17"/>
      <c r="D145" s="54"/>
      <c r="E145" s="17"/>
      <c r="F145" s="17"/>
    </row>
    <row r="146" spans="1:6" x14ac:dyDescent="0.25">
      <c r="A146" s="54"/>
      <c r="B146" s="17"/>
      <c r="C146" s="17"/>
      <c r="D146" s="54"/>
      <c r="E146" s="17"/>
      <c r="F146" s="17"/>
    </row>
    <row r="147" spans="1:6" x14ac:dyDescent="0.25">
      <c r="A147" s="54"/>
      <c r="B147" s="17"/>
      <c r="C147" s="17"/>
      <c r="D147" s="54"/>
      <c r="E147" s="17"/>
      <c r="F147" s="17"/>
    </row>
    <row r="148" spans="1:6" x14ac:dyDescent="0.25">
      <c r="A148" s="54"/>
      <c r="B148" s="17"/>
      <c r="C148" s="17"/>
      <c r="D148" s="54"/>
      <c r="E148" s="17"/>
      <c r="F148" s="17"/>
    </row>
    <row r="149" spans="1:6" x14ac:dyDescent="0.25">
      <c r="A149" s="54"/>
      <c r="B149" s="17"/>
      <c r="C149" s="17"/>
      <c r="D149" s="54"/>
      <c r="E149" s="17"/>
      <c r="F149" s="17"/>
    </row>
    <row r="150" spans="1:6" x14ac:dyDescent="0.25">
      <c r="A150" s="54"/>
      <c r="B150" s="17"/>
      <c r="C150" s="17"/>
      <c r="D150" s="54"/>
      <c r="E150" s="17"/>
      <c r="F150" s="17"/>
    </row>
    <row r="151" spans="1:6" x14ac:dyDescent="0.25">
      <c r="A151" s="54"/>
      <c r="B151" s="17"/>
      <c r="C151" s="17"/>
      <c r="D151" s="54"/>
      <c r="E151" s="17"/>
      <c r="F151" s="17"/>
    </row>
    <row r="152" spans="1:6" x14ac:dyDescent="0.25">
      <c r="A152" s="54"/>
      <c r="B152" s="17"/>
      <c r="C152" s="17"/>
      <c r="D152" s="54"/>
      <c r="E152" s="17"/>
      <c r="F152" s="17"/>
    </row>
    <row r="153" spans="1:6" x14ac:dyDescent="0.25">
      <c r="A153" s="54"/>
      <c r="B153" s="17"/>
      <c r="C153" s="17"/>
      <c r="D153" s="54"/>
      <c r="E153" s="17"/>
      <c r="F153" s="17"/>
    </row>
    <row r="154" spans="1:6" x14ac:dyDescent="0.25">
      <c r="A154" s="54"/>
      <c r="B154" s="17"/>
      <c r="C154" s="17"/>
      <c r="D154" s="54"/>
      <c r="E154" s="17"/>
      <c r="F154" s="17"/>
    </row>
    <row r="155" spans="1:6" x14ac:dyDescent="0.25">
      <c r="A155" s="54"/>
      <c r="B155" s="17"/>
      <c r="C155" s="17"/>
      <c r="D155" s="54"/>
      <c r="E155" s="17"/>
      <c r="F155" s="17"/>
    </row>
    <row r="156" spans="1:6" x14ac:dyDescent="0.25">
      <c r="A156" s="54"/>
      <c r="B156" s="17"/>
      <c r="C156" s="17"/>
      <c r="D156" s="54"/>
      <c r="E156" s="17"/>
      <c r="F156" s="17"/>
    </row>
    <row r="157" spans="1:6" x14ac:dyDescent="0.25">
      <c r="A157" s="54"/>
      <c r="B157" s="17"/>
      <c r="C157" s="17"/>
      <c r="D157" s="54"/>
      <c r="E157" s="17"/>
      <c r="F157" s="17"/>
    </row>
    <row r="158" spans="1:6" x14ac:dyDescent="0.25">
      <c r="A158" s="54"/>
      <c r="B158" s="17"/>
      <c r="C158" s="17"/>
      <c r="D158" s="54"/>
      <c r="E158" s="17"/>
      <c r="F158" s="17"/>
    </row>
    <row r="159" spans="1:6" x14ac:dyDescent="0.25">
      <c r="A159" s="54"/>
      <c r="B159" s="17"/>
      <c r="C159" s="17"/>
      <c r="D159" s="54"/>
      <c r="E159" s="17"/>
      <c r="F159" s="17"/>
    </row>
    <row r="160" spans="1:6" x14ac:dyDescent="0.25">
      <c r="A160" s="54"/>
      <c r="B160" s="17"/>
      <c r="C160" s="17"/>
      <c r="D160" s="54"/>
      <c r="E160" s="17"/>
      <c r="F160" s="17"/>
    </row>
    <row r="161" spans="1:6" x14ac:dyDescent="0.25">
      <c r="A161" s="54"/>
      <c r="B161" s="17"/>
      <c r="C161" s="17"/>
      <c r="D161" s="54"/>
      <c r="E161" s="17"/>
      <c r="F161" s="17"/>
    </row>
    <row r="162" spans="1:6" x14ac:dyDescent="0.25">
      <c r="A162" s="54"/>
      <c r="B162" s="17"/>
      <c r="C162" s="17"/>
      <c r="D162" s="54"/>
      <c r="E162" s="17"/>
      <c r="F162" s="17"/>
    </row>
    <row r="163" spans="1:6" x14ac:dyDescent="0.25">
      <c r="A163" s="54"/>
      <c r="B163" s="17"/>
      <c r="C163" s="17"/>
      <c r="D163" s="54"/>
      <c r="E163" s="17"/>
      <c r="F163" s="17"/>
    </row>
  </sheetData>
  <sortState ref="A2:E27">
    <sortCondition ref="D2:D27"/>
  </sortState>
  <mergeCells count="15">
    <mergeCell ref="F26:F29"/>
    <mergeCell ref="D26:D29"/>
    <mergeCell ref="A2:A5"/>
    <mergeCell ref="A8:A11"/>
    <mergeCell ref="A14:A17"/>
    <mergeCell ref="A20:A23"/>
    <mergeCell ref="A26:A29"/>
    <mergeCell ref="F2:F5"/>
    <mergeCell ref="F8:F11"/>
    <mergeCell ref="F14:F17"/>
    <mergeCell ref="F20:F23"/>
    <mergeCell ref="D2:D5"/>
    <mergeCell ref="D8:D11"/>
    <mergeCell ref="D14:D17"/>
    <mergeCell ref="D20:D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opLeftCell="C1" workbookViewId="0">
      <selection activeCell="K5" sqref="K5"/>
    </sheetView>
  </sheetViews>
  <sheetFormatPr defaultRowHeight="15" x14ac:dyDescent="0.25"/>
  <cols>
    <col min="1" max="1" width="6.7109375" style="28" customWidth="1"/>
    <col min="2" max="2" width="24.42578125" style="28" customWidth="1"/>
    <col min="3" max="3" width="14" style="28" customWidth="1"/>
    <col min="4" max="4" width="11.5703125" style="28" customWidth="1"/>
    <col min="5" max="5" width="9.140625" style="29"/>
    <col min="6" max="7" width="9.140625" style="28"/>
    <col min="8" max="8" width="14.7109375" style="28" customWidth="1"/>
    <col min="9" max="10" width="9.140625" style="46"/>
    <col min="11" max="11" width="9.140625" style="33"/>
    <col min="12" max="12" width="22.28515625" style="33" bestFit="1" customWidth="1"/>
    <col min="13" max="13" width="12.140625" style="33" customWidth="1"/>
    <col min="14" max="17" width="9.140625" style="33"/>
    <col min="18" max="18" width="14.42578125" style="33" customWidth="1"/>
    <col min="19" max="16384" width="9.140625" style="46"/>
  </cols>
  <sheetData>
    <row r="1" spans="1:18" s="45" customFormat="1" ht="30" customHeight="1" x14ac:dyDescent="0.25">
      <c r="A1" s="2" t="s">
        <v>28</v>
      </c>
      <c r="B1" s="2" t="s">
        <v>29</v>
      </c>
      <c r="C1" s="2" t="s">
        <v>30</v>
      </c>
      <c r="D1" s="2" t="s">
        <v>31</v>
      </c>
      <c r="E1" s="19" t="s">
        <v>32</v>
      </c>
      <c r="F1" s="2" t="s">
        <v>33</v>
      </c>
      <c r="G1" s="2" t="s">
        <v>34</v>
      </c>
      <c r="H1" s="2" t="s">
        <v>35</v>
      </c>
      <c r="K1" s="4" t="s">
        <v>28</v>
      </c>
      <c r="L1" s="4" t="s">
        <v>29</v>
      </c>
      <c r="M1" s="4" t="s">
        <v>30</v>
      </c>
      <c r="N1" s="4" t="s">
        <v>31</v>
      </c>
      <c r="O1" s="4" t="s">
        <v>32</v>
      </c>
      <c r="P1" s="4" t="s">
        <v>33</v>
      </c>
      <c r="Q1" s="4" t="s">
        <v>34</v>
      </c>
      <c r="R1" s="4" t="s">
        <v>35</v>
      </c>
    </row>
    <row r="2" spans="1:18" x14ac:dyDescent="0.25">
      <c r="A2" s="3">
        <v>1</v>
      </c>
      <c r="B2" s="3" t="s">
        <v>62</v>
      </c>
      <c r="C2" s="3">
        <v>2006</v>
      </c>
      <c r="D2" s="3" t="s">
        <v>43</v>
      </c>
      <c r="E2" s="6">
        <v>8.7962962962962962E-4</v>
      </c>
      <c r="F2" s="3"/>
      <c r="G2" s="3">
        <v>1</v>
      </c>
      <c r="H2" s="3"/>
      <c r="K2" s="5">
        <v>1</v>
      </c>
      <c r="L2" s="5" t="s">
        <v>48</v>
      </c>
      <c r="M2" s="5">
        <v>2006</v>
      </c>
      <c r="N2" s="5" t="s">
        <v>43</v>
      </c>
      <c r="O2" s="20">
        <v>8.6805555555555551E-4</v>
      </c>
      <c r="P2" s="5"/>
      <c r="Q2" s="5">
        <v>1</v>
      </c>
      <c r="R2" s="5"/>
    </row>
    <row r="3" spans="1:18" x14ac:dyDescent="0.25">
      <c r="A3" s="3">
        <v>2</v>
      </c>
      <c r="B3" s="3" t="s">
        <v>1</v>
      </c>
      <c r="C3" s="3">
        <v>2006</v>
      </c>
      <c r="D3" s="3" t="s">
        <v>0</v>
      </c>
      <c r="E3" s="6">
        <v>1.0648148148148147E-3</v>
      </c>
      <c r="F3" s="3"/>
      <c r="G3" s="3">
        <v>2</v>
      </c>
      <c r="H3" s="3"/>
      <c r="K3" s="5">
        <v>2</v>
      </c>
      <c r="L3" s="5" t="s">
        <v>49</v>
      </c>
      <c r="M3" s="5">
        <v>2006</v>
      </c>
      <c r="N3" s="5" t="s">
        <v>43</v>
      </c>
      <c r="O3" s="20">
        <v>1.3194444444444443E-3</v>
      </c>
      <c r="P3" s="5"/>
      <c r="Q3" s="5">
        <v>2</v>
      </c>
      <c r="R3" s="5"/>
    </row>
    <row r="4" spans="1:18" x14ac:dyDescent="0.25">
      <c r="A4" s="3">
        <v>3</v>
      </c>
      <c r="B4" s="3" t="s">
        <v>2</v>
      </c>
      <c r="C4" s="3">
        <v>2008</v>
      </c>
      <c r="D4" s="3" t="s">
        <v>0</v>
      </c>
      <c r="E4" s="6">
        <v>1.1689814814814816E-3</v>
      </c>
      <c r="F4" s="3"/>
      <c r="G4" s="3">
        <v>3</v>
      </c>
      <c r="H4" s="3"/>
      <c r="K4" s="5">
        <v>3</v>
      </c>
      <c r="L4" s="5" t="s">
        <v>73</v>
      </c>
      <c r="M4" s="5">
        <v>2006</v>
      </c>
      <c r="N4" s="5" t="s">
        <v>52</v>
      </c>
      <c r="O4" s="20">
        <v>1.9907407407407408E-3</v>
      </c>
      <c r="P4" s="5"/>
      <c r="Q4" s="5">
        <v>3</v>
      </c>
      <c r="R4" s="5"/>
    </row>
    <row r="5" spans="1:18" x14ac:dyDescent="0.25">
      <c r="A5" s="3">
        <v>4</v>
      </c>
      <c r="B5" s="3" t="s">
        <v>20</v>
      </c>
      <c r="C5" s="3">
        <v>2007</v>
      </c>
      <c r="D5" s="3" t="s">
        <v>16</v>
      </c>
      <c r="E5" s="6">
        <v>1.261574074074074E-3</v>
      </c>
      <c r="F5" s="3"/>
      <c r="G5" s="3">
        <v>4</v>
      </c>
      <c r="H5" s="3"/>
    </row>
    <row r="6" spans="1:18" x14ac:dyDescent="0.25">
      <c r="A6" s="3">
        <v>5</v>
      </c>
      <c r="B6" s="3" t="s">
        <v>47</v>
      </c>
      <c r="C6" s="3">
        <v>2006</v>
      </c>
      <c r="D6" s="3" t="s">
        <v>43</v>
      </c>
      <c r="E6" s="6">
        <v>1.3657407407407409E-3</v>
      </c>
      <c r="F6" s="3"/>
      <c r="G6" s="3">
        <v>5</v>
      </c>
      <c r="H6" s="3"/>
    </row>
    <row r="7" spans="1:18" x14ac:dyDescent="0.25">
      <c r="A7" s="3">
        <v>6</v>
      </c>
      <c r="B7" s="3" t="s">
        <v>53</v>
      </c>
      <c r="C7" s="3">
        <v>2006</v>
      </c>
      <c r="D7" s="3" t="s">
        <v>52</v>
      </c>
      <c r="E7" s="6">
        <v>1.9560185185185184E-3</v>
      </c>
      <c r="F7" s="3"/>
      <c r="G7" s="3">
        <v>6</v>
      </c>
      <c r="H7" s="3"/>
    </row>
    <row r="8" spans="1:18" x14ac:dyDescent="0.25">
      <c r="A8" s="3">
        <v>7</v>
      </c>
      <c r="B8" s="3" t="s">
        <v>12</v>
      </c>
      <c r="C8" s="3">
        <v>2006</v>
      </c>
      <c r="D8" s="3" t="s">
        <v>0</v>
      </c>
      <c r="E8" s="6">
        <v>2.0833333333333333E-3</v>
      </c>
      <c r="F8" s="3"/>
      <c r="G8" s="3">
        <v>7</v>
      </c>
      <c r="H8" s="3"/>
    </row>
    <row r="9" spans="1:18" x14ac:dyDescent="0.25">
      <c r="A9" s="3">
        <v>8</v>
      </c>
      <c r="B9" s="3" t="s">
        <v>13</v>
      </c>
      <c r="C9" s="3">
        <v>2006</v>
      </c>
      <c r="D9" s="3" t="s">
        <v>0</v>
      </c>
      <c r="E9" s="6">
        <v>2.1643518518518518E-3</v>
      </c>
      <c r="F9" s="3"/>
      <c r="G9" s="3">
        <v>8</v>
      </c>
      <c r="H9" s="3"/>
    </row>
    <row r="10" spans="1:18" x14ac:dyDescent="0.25">
      <c r="A10" s="3">
        <v>10</v>
      </c>
      <c r="B10" s="3" t="s">
        <v>56</v>
      </c>
      <c r="C10" s="3">
        <v>2007</v>
      </c>
      <c r="D10" s="3" t="s">
        <v>52</v>
      </c>
      <c r="E10" s="6">
        <v>2.2453703703703702E-3</v>
      </c>
      <c r="F10" s="3"/>
      <c r="G10" s="3">
        <v>9</v>
      </c>
      <c r="H10" s="3"/>
    </row>
    <row r="11" spans="1:18" x14ac:dyDescent="0.25">
      <c r="A11" s="3">
        <v>13</v>
      </c>
      <c r="B11" s="3" t="s">
        <v>17</v>
      </c>
      <c r="C11" s="3">
        <v>2007</v>
      </c>
      <c r="D11" s="3" t="s">
        <v>16</v>
      </c>
      <c r="E11" s="6">
        <v>3.1597222222222222E-3</v>
      </c>
      <c r="F11" s="3"/>
      <c r="G11" s="3">
        <v>10</v>
      </c>
      <c r="H11" s="3"/>
    </row>
    <row r="12" spans="1:18" x14ac:dyDescent="0.25">
      <c r="A12" s="3">
        <v>14</v>
      </c>
      <c r="B12" s="3" t="s">
        <v>54</v>
      </c>
      <c r="C12" s="3">
        <v>2007</v>
      </c>
      <c r="D12" s="3" t="s">
        <v>52</v>
      </c>
      <c r="E12" s="6">
        <v>3.7615740740740739E-3</v>
      </c>
      <c r="F12" s="3"/>
      <c r="G12" s="3">
        <v>11</v>
      </c>
      <c r="H12" s="3"/>
    </row>
    <row r="13" spans="1:18" x14ac:dyDescent="0.25">
      <c r="A13" s="3">
        <v>15</v>
      </c>
      <c r="B13" s="3" t="s">
        <v>55</v>
      </c>
      <c r="C13" s="3">
        <v>2006</v>
      </c>
      <c r="D13" s="3" t="s">
        <v>52</v>
      </c>
      <c r="E13" s="6">
        <v>4.3749999999999995E-3</v>
      </c>
      <c r="F13" s="3"/>
      <c r="G13" s="3">
        <v>12</v>
      </c>
      <c r="H13" s="3"/>
    </row>
    <row r="14" spans="1:18" x14ac:dyDescent="0.25">
      <c r="A14" s="3">
        <v>16</v>
      </c>
      <c r="B14" s="3" t="s">
        <v>18</v>
      </c>
      <c r="C14" s="3">
        <v>2007</v>
      </c>
      <c r="D14" s="3" t="s">
        <v>16</v>
      </c>
      <c r="E14" s="6">
        <v>7.9166666666666673E-3</v>
      </c>
      <c r="F14" s="3"/>
      <c r="G14" s="3">
        <v>13</v>
      </c>
      <c r="H14" s="3"/>
    </row>
  </sheetData>
  <sortState ref="A2:H14">
    <sortCondition ref="E2:E1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I13" sqref="I13"/>
    </sheetView>
  </sheetViews>
  <sheetFormatPr defaultRowHeight="15" x14ac:dyDescent="0.25"/>
  <cols>
    <col min="1" max="1" width="6.7109375" style="42" customWidth="1"/>
    <col min="2" max="2" width="24.42578125" style="38" customWidth="1"/>
    <col min="3" max="3" width="14" style="38" customWidth="1"/>
    <col min="4" max="4" width="11.5703125" style="42" customWidth="1"/>
    <col min="5" max="5" width="9.140625" style="39"/>
    <col min="6" max="6" width="9.140625" style="42"/>
    <col min="7" max="16384" width="9.140625" style="38"/>
  </cols>
  <sheetData>
    <row r="1" spans="1:6" s="44" customFormat="1" x14ac:dyDescent="0.25">
      <c r="A1" s="26" t="s">
        <v>36</v>
      </c>
      <c r="B1" s="26"/>
      <c r="C1" s="26"/>
      <c r="D1" s="26"/>
      <c r="E1" s="26"/>
      <c r="F1" s="43"/>
    </row>
    <row r="2" spans="1:6" s="37" customFormat="1" ht="30" customHeight="1" x14ac:dyDescent="0.25">
      <c r="A2" s="9" t="s">
        <v>28</v>
      </c>
      <c r="B2" s="9" t="s">
        <v>29</v>
      </c>
      <c r="C2" s="9" t="s">
        <v>30</v>
      </c>
      <c r="D2" s="9" t="s">
        <v>31</v>
      </c>
      <c r="E2" s="10" t="s">
        <v>32</v>
      </c>
      <c r="F2" s="9"/>
    </row>
    <row r="3" spans="1:6" x14ac:dyDescent="0.25">
      <c r="A3" s="34">
        <v>1</v>
      </c>
      <c r="B3" s="11" t="s">
        <v>62</v>
      </c>
      <c r="C3" s="11">
        <v>2006</v>
      </c>
      <c r="D3" s="34" t="s">
        <v>43</v>
      </c>
      <c r="E3" s="12">
        <v>8.7962962962962962E-4</v>
      </c>
      <c r="F3" s="40">
        <v>1</v>
      </c>
    </row>
    <row r="4" spans="1:6" x14ac:dyDescent="0.25">
      <c r="A4" s="35"/>
      <c r="B4" s="11" t="s">
        <v>47</v>
      </c>
      <c r="C4" s="11">
        <v>2006</v>
      </c>
      <c r="D4" s="35"/>
      <c r="E4" s="12">
        <v>1.3657407407407409E-3</v>
      </c>
      <c r="F4" s="40"/>
    </row>
    <row r="5" spans="1:6" x14ac:dyDescent="0.25">
      <c r="A5" s="35"/>
      <c r="B5" s="11" t="s">
        <v>48</v>
      </c>
      <c r="C5" s="11">
        <v>2006</v>
      </c>
      <c r="D5" s="35"/>
      <c r="E5" s="23">
        <v>8.6805555555555551E-4</v>
      </c>
      <c r="F5" s="40"/>
    </row>
    <row r="6" spans="1:6" x14ac:dyDescent="0.25">
      <c r="A6" s="36"/>
      <c r="B6" s="11" t="s">
        <v>49</v>
      </c>
      <c r="C6" s="11">
        <v>2006</v>
      </c>
      <c r="D6" s="36"/>
      <c r="E6" s="23">
        <v>1.3194444444444443E-3</v>
      </c>
      <c r="F6" s="40"/>
    </row>
    <row r="7" spans="1:6" x14ac:dyDescent="0.25">
      <c r="A7" s="41"/>
      <c r="B7" s="11"/>
      <c r="C7" s="11"/>
      <c r="D7" s="41"/>
      <c r="E7" s="23">
        <f>SUM(E3:E6)</f>
        <v>4.43287037037037E-3</v>
      </c>
      <c r="F7" s="41"/>
    </row>
    <row r="8" spans="1:6" x14ac:dyDescent="0.25">
      <c r="A8" s="34">
        <v>2</v>
      </c>
      <c r="B8" s="11" t="s">
        <v>12</v>
      </c>
      <c r="C8" s="11">
        <v>2006</v>
      </c>
      <c r="D8" s="34" t="s">
        <v>0</v>
      </c>
      <c r="E8" s="12">
        <v>2.0833333333333333E-3</v>
      </c>
      <c r="F8" s="40">
        <v>2</v>
      </c>
    </row>
    <row r="9" spans="1:6" x14ac:dyDescent="0.25">
      <c r="A9" s="35"/>
      <c r="B9" s="11" t="s">
        <v>13</v>
      </c>
      <c r="C9" s="11">
        <v>2006</v>
      </c>
      <c r="D9" s="35"/>
      <c r="E9" s="12">
        <v>2.1643518518518518E-3</v>
      </c>
      <c r="F9" s="40"/>
    </row>
    <row r="10" spans="1:6" x14ac:dyDescent="0.25">
      <c r="A10" s="35"/>
      <c r="B10" s="11" t="s">
        <v>1</v>
      </c>
      <c r="C10" s="11">
        <v>2006</v>
      </c>
      <c r="D10" s="35"/>
      <c r="E10" s="12">
        <v>1.0648148148148147E-3</v>
      </c>
      <c r="F10" s="40"/>
    </row>
    <row r="11" spans="1:6" x14ac:dyDescent="0.25">
      <c r="A11" s="36"/>
      <c r="B11" s="11" t="s">
        <v>2</v>
      </c>
      <c r="C11" s="11">
        <v>2008</v>
      </c>
      <c r="D11" s="36"/>
      <c r="E11" s="12">
        <v>1.1689814814814816E-3</v>
      </c>
      <c r="F11" s="40"/>
    </row>
    <row r="12" spans="1:6" x14ac:dyDescent="0.25">
      <c r="A12" s="41"/>
      <c r="B12" s="11"/>
      <c r="C12" s="11"/>
      <c r="D12" s="41"/>
      <c r="E12" s="12">
        <f>SUM(E8:E11)</f>
        <v>6.4814814814814813E-3</v>
      </c>
      <c r="F12" s="41"/>
    </row>
    <row r="13" spans="1:6" x14ac:dyDescent="0.25">
      <c r="A13" s="34">
        <v>3</v>
      </c>
      <c r="B13" s="11" t="s">
        <v>17</v>
      </c>
      <c r="C13" s="11">
        <v>2007</v>
      </c>
      <c r="D13" s="34" t="s">
        <v>16</v>
      </c>
      <c r="E13" s="12">
        <v>3.1597222222222222E-3</v>
      </c>
      <c r="F13" s="40">
        <v>4</v>
      </c>
    </row>
    <row r="14" spans="1:6" x14ac:dyDescent="0.25">
      <c r="A14" s="35"/>
      <c r="B14" s="11" t="s">
        <v>18</v>
      </c>
      <c r="C14" s="11">
        <v>2007</v>
      </c>
      <c r="D14" s="35"/>
      <c r="E14" s="12">
        <v>7.9166666666666673E-3</v>
      </c>
      <c r="F14" s="40"/>
    </row>
    <row r="15" spans="1:6" x14ac:dyDescent="0.25">
      <c r="A15" s="35"/>
      <c r="B15" s="11" t="s">
        <v>20</v>
      </c>
      <c r="C15" s="11">
        <v>2007</v>
      </c>
      <c r="D15" s="35"/>
      <c r="E15" s="12">
        <v>1.261574074074074E-3</v>
      </c>
      <c r="F15" s="40"/>
    </row>
    <row r="16" spans="1:6" x14ac:dyDescent="0.25">
      <c r="A16" s="36"/>
      <c r="B16" s="11" t="s">
        <v>19</v>
      </c>
      <c r="C16" s="11">
        <v>2007</v>
      </c>
      <c r="D16" s="36"/>
      <c r="E16" s="23">
        <v>4.3749999999999995E-3</v>
      </c>
      <c r="F16" s="40"/>
    </row>
    <row r="17" spans="1:6" x14ac:dyDescent="0.25">
      <c r="A17" s="41"/>
      <c r="B17" s="11"/>
      <c r="C17" s="11"/>
      <c r="D17" s="41"/>
      <c r="E17" s="23">
        <f>SUM(E13:E16)</f>
        <v>1.6712962962962964E-2</v>
      </c>
      <c r="F17" s="41"/>
    </row>
    <row r="18" spans="1:6" x14ac:dyDescent="0.25">
      <c r="A18" s="34">
        <v>4</v>
      </c>
      <c r="B18" s="11" t="s">
        <v>53</v>
      </c>
      <c r="C18" s="11">
        <v>2006</v>
      </c>
      <c r="D18" s="34" t="s">
        <v>52</v>
      </c>
      <c r="E18" s="12">
        <v>1.9560185185185184E-3</v>
      </c>
      <c r="F18" s="40">
        <v>3</v>
      </c>
    </row>
    <row r="19" spans="1:6" x14ac:dyDescent="0.25">
      <c r="A19" s="35"/>
      <c r="B19" s="11" t="s">
        <v>54</v>
      </c>
      <c r="C19" s="11">
        <v>2007</v>
      </c>
      <c r="D19" s="35"/>
      <c r="E19" s="12">
        <v>3.7615740740740739E-3</v>
      </c>
      <c r="F19" s="40"/>
    </row>
    <row r="20" spans="1:6" x14ac:dyDescent="0.25">
      <c r="A20" s="35"/>
      <c r="B20" s="11" t="s">
        <v>56</v>
      </c>
      <c r="C20" s="11">
        <v>2007</v>
      </c>
      <c r="D20" s="35"/>
      <c r="E20" s="12">
        <v>2.2453703703703702E-3</v>
      </c>
      <c r="F20" s="40"/>
    </row>
    <row r="21" spans="1:6" x14ac:dyDescent="0.25">
      <c r="A21" s="36"/>
      <c r="B21" s="11" t="s">
        <v>73</v>
      </c>
      <c r="C21" s="11">
        <v>2006</v>
      </c>
      <c r="D21" s="36"/>
      <c r="E21" s="23">
        <v>1.9907407407407408E-3</v>
      </c>
      <c r="F21" s="40"/>
    </row>
    <row r="22" spans="1:6" x14ac:dyDescent="0.25">
      <c r="A22" s="41"/>
      <c r="B22" s="11"/>
      <c r="C22" s="11"/>
      <c r="D22" s="41"/>
      <c r="E22" s="12">
        <f>SUM(E18:E21)</f>
        <v>9.9537037037037025E-3</v>
      </c>
      <c r="F22" s="41"/>
    </row>
  </sheetData>
  <sortState ref="A3:H19">
    <sortCondition ref="D3:D19"/>
  </sortState>
  <mergeCells count="13">
    <mergeCell ref="A1:E1"/>
    <mergeCell ref="F3:F6"/>
    <mergeCell ref="F8:F11"/>
    <mergeCell ref="F13:F16"/>
    <mergeCell ref="F18:F21"/>
    <mergeCell ref="A3:A6"/>
    <mergeCell ref="A8:A11"/>
    <mergeCell ref="A13:A16"/>
    <mergeCell ref="A18:A21"/>
    <mergeCell ref="D3:D6"/>
    <mergeCell ref="D8:D11"/>
    <mergeCell ref="D13:D16"/>
    <mergeCell ref="D18:D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O11" sqref="O11"/>
    </sheetView>
  </sheetViews>
  <sheetFormatPr defaultRowHeight="15" x14ac:dyDescent="0.25"/>
  <cols>
    <col min="1" max="1" width="6.7109375" style="28" customWidth="1"/>
    <col min="2" max="2" width="24.42578125" style="28" customWidth="1"/>
    <col min="3" max="3" width="14" style="28" customWidth="1"/>
    <col min="4" max="6" width="9.140625" style="28"/>
    <col min="7" max="7" width="14.7109375" style="28" customWidth="1"/>
    <col min="8" max="9" width="9.140625" style="46"/>
    <col min="10" max="10" width="9.140625" style="33"/>
    <col min="11" max="11" width="24.42578125" style="33" bestFit="1" customWidth="1"/>
    <col min="12" max="12" width="12.140625" style="33" customWidth="1"/>
    <col min="13" max="13" width="9.140625" style="33"/>
    <col min="14" max="14" width="9.140625" style="59"/>
    <col min="15" max="16" width="9.140625" style="33"/>
    <col min="17" max="17" width="14.42578125" style="33" customWidth="1"/>
    <col min="18" max="16384" width="9.140625" style="46"/>
  </cols>
  <sheetData>
    <row r="1" spans="1:17" s="45" customFormat="1" ht="30" customHeight="1" x14ac:dyDescent="0.25">
      <c r="A1" s="2" t="s">
        <v>28</v>
      </c>
      <c r="B1" s="2" t="s">
        <v>29</v>
      </c>
      <c r="C1" s="2" t="s">
        <v>31</v>
      </c>
      <c r="D1" s="2" t="s">
        <v>32</v>
      </c>
      <c r="E1" s="2" t="s">
        <v>34</v>
      </c>
      <c r="F1" s="27"/>
      <c r="G1" s="27"/>
      <c r="J1" s="4" t="s">
        <v>28</v>
      </c>
      <c r="K1" s="4" t="s">
        <v>29</v>
      </c>
      <c r="L1" s="4" t="s">
        <v>31</v>
      </c>
      <c r="M1" s="4" t="s">
        <v>32</v>
      </c>
      <c r="N1" s="57" t="s">
        <v>34</v>
      </c>
      <c r="O1" s="32"/>
      <c r="P1" s="32"/>
      <c r="Q1" s="32"/>
    </row>
    <row r="2" spans="1:17" x14ac:dyDescent="0.25">
      <c r="A2" s="3">
        <v>1</v>
      </c>
      <c r="B2" s="3" t="s">
        <v>59</v>
      </c>
      <c r="C2" s="3" t="s">
        <v>43</v>
      </c>
      <c r="D2" s="6">
        <v>3.9351851851851852E-4</v>
      </c>
      <c r="E2" s="3">
        <v>1</v>
      </c>
      <c r="J2" s="5">
        <v>8</v>
      </c>
      <c r="K2" s="5" t="s">
        <v>67</v>
      </c>
      <c r="L2" s="5" t="s">
        <v>43</v>
      </c>
      <c r="M2" s="20">
        <v>6.7129629629629625E-4</v>
      </c>
      <c r="N2" s="58">
        <v>1</v>
      </c>
    </row>
    <row r="3" spans="1:17" x14ac:dyDescent="0.25">
      <c r="A3" s="3">
        <v>2</v>
      </c>
      <c r="B3" s="3" t="s">
        <v>61</v>
      </c>
      <c r="C3" s="3" t="s">
        <v>43</v>
      </c>
      <c r="D3" s="6">
        <v>5.6712962962962956E-4</v>
      </c>
      <c r="E3" s="3">
        <v>2</v>
      </c>
      <c r="J3" s="5">
        <v>1</v>
      </c>
      <c r="K3" s="5" t="s">
        <v>45</v>
      </c>
      <c r="L3" s="5" t="s">
        <v>43</v>
      </c>
      <c r="M3" s="20">
        <v>8.7962962962962962E-4</v>
      </c>
      <c r="N3" s="58">
        <v>2</v>
      </c>
    </row>
    <row r="4" spans="1:17" x14ac:dyDescent="0.25">
      <c r="A4" s="3">
        <v>3</v>
      </c>
      <c r="B4" s="3" t="s">
        <v>69</v>
      </c>
      <c r="C4" s="3" t="s">
        <v>57</v>
      </c>
      <c r="D4" s="6">
        <v>5.9027777777777778E-4</v>
      </c>
      <c r="E4" s="3">
        <v>3</v>
      </c>
      <c r="J4" s="5">
        <v>5</v>
      </c>
      <c r="K4" s="5" t="s">
        <v>65</v>
      </c>
      <c r="L4" s="5" t="s">
        <v>43</v>
      </c>
      <c r="M4" s="20">
        <v>1.2384259259259258E-3</v>
      </c>
      <c r="N4" s="58">
        <v>3</v>
      </c>
    </row>
    <row r="5" spans="1:17" x14ac:dyDescent="0.25">
      <c r="A5" s="3">
        <v>4</v>
      </c>
      <c r="B5" s="3" t="s">
        <v>42</v>
      </c>
      <c r="C5" s="3" t="s">
        <v>43</v>
      </c>
      <c r="D5" s="6">
        <v>6.4814814814814813E-4</v>
      </c>
      <c r="E5" s="3">
        <v>4</v>
      </c>
      <c r="J5" s="5">
        <v>9</v>
      </c>
      <c r="K5" s="5" t="s">
        <v>11</v>
      </c>
      <c r="L5" s="5" t="s">
        <v>0</v>
      </c>
      <c r="M5" s="20">
        <v>1.25E-3</v>
      </c>
      <c r="N5" s="58">
        <v>4</v>
      </c>
    </row>
    <row r="6" spans="1:17" x14ac:dyDescent="0.25">
      <c r="A6" s="3">
        <v>5</v>
      </c>
      <c r="B6" s="3" t="s">
        <v>62</v>
      </c>
      <c r="C6" s="3" t="s">
        <v>43</v>
      </c>
      <c r="D6" s="6">
        <v>8.9120370370370362E-4</v>
      </c>
      <c r="E6" s="3">
        <v>5</v>
      </c>
      <c r="J6" s="5">
        <v>4</v>
      </c>
      <c r="K6" s="5" t="s">
        <v>68</v>
      </c>
      <c r="L6" s="5" t="s">
        <v>43</v>
      </c>
      <c r="M6" s="20">
        <v>1.423611111111111E-3</v>
      </c>
      <c r="N6" s="58">
        <v>5</v>
      </c>
    </row>
    <row r="7" spans="1:17" x14ac:dyDescent="0.25">
      <c r="A7" s="3">
        <v>6</v>
      </c>
      <c r="B7" s="3" t="s">
        <v>1</v>
      </c>
      <c r="C7" s="3" t="s">
        <v>0</v>
      </c>
      <c r="D7" s="6">
        <v>9.6064814814814808E-4</v>
      </c>
      <c r="E7" s="3">
        <v>6</v>
      </c>
      <c r="J7" s="5">
        <v>2</v>
      </c>
      <c r="K7" s="5" t="s">
        <v>49</v>
      </c>
      <c r="L7" s="5" t="s">
        <v>43</v>
      </c>
      <c r="M7" s="20">
        <v>1.4583333333333334E-3</v>
      </c>
      <c r="N7" s="58">
        <v>6</v>
      </c>
    </row>
    <row r="8" spans="1:17" x14ac:dyDescent="0.25">
      <c r="A8" s="3">
        <v>7</v>
      </c>
      <c r="B8" s="3" t="s">
        <v>64</v>
      </c>
      <c r="C8" s="3" t="s">
        <v>43</v>
      </c>
      <c r="D8" s="6">
        <v>1.0648148148148147E-3</v>
      </c>
      <c r="E8" s="3">
        <v>7</v>
      </c>
      <c r="J8" s="5">
        <v>10</v>
      </c>
      <c r="K8" s="5" t="s">
        <v>4</v>
      </c>
      <c r="L8" s="5" t="s">
        <v>0</v>
      </c>
      <c r="M8" s="20">
        <v>1.5277777777777779E-3</v>
      </c>
      <c r="N8" s="58">
        <v>7</v>
      </c>
    </row>
    <row r="9" spans="1:17" x14ac:dyDescent="0.25">
      <c r="A9" s="3">
        <v>8</v>
      </c>
      <c r="B9" s="3" t="s">
        <v>2</v>
      </c>
      <c r="C9" s="3" t="s">
        <v>0</v>
      </c>
      <c r="D9" s="6">
        <v>1.2037037037037038E-3</v>
      </c>
      <c r="E9" s="3">
        <v>8</v>
      </c>
      <c r="J9" s="5">
        <v>12</v>
      </c>
      <c r="K9" s="5" t="s">
        <v>5</v>
      </c>
      <c r="L9" s="5" t="s">
        <v>0</v>
      </c>
      <c r="M9" s="20">
        <v>1.6435185185185183E-3</v>
      </c>
      <c r="N9" s="58">
        <v>8</v>
      </c>
    </row>
    <row r="10" spans="1:17" x14ac:dyDescent="0.25">
      <c r="A10" s="3">
        <v>9</v>
      </c>
      <c r="B10" s="3" t="s">
        <v>74</v>
      </c>
      <c r="C10" s="3" t="s">
        <v>16</v>
      </c>
      <c r="D10" s="6">
        <v>1.2731481481481483E-3</v>
      </c>
      <c r="E10" s="3">
        <v>9</v>
      </c>
      <c r="J10" s="5">
        <v>6</v>
      </c>
      <c r="K10" s="5" t="s">
        <v>3</v>
      </c>
      <c r="L10" s="5" t="s">
        <v>0</v>
      </c>
      <c r="M10" s="20">
        <v>1.7708333333333332E-3</v>
      </c>
      <c r="N10" s="58">
        <v>9</v>
      </c>
    </row>
    <row r="11" spans="1:17" x14ac:dyDescent="0.25">
      <c r="A11" s="3">
        <v>10</v>
      </c>
      <c r="B11" s="3" t="s">
        <v>50</v>
      </c>
      <c r="C11" s="3" t="s">
        <v>57</v>
      </c>
      <c r="D11" s="21">
        <v>1.2962962962962963E-3</v>
      </c>
      <c r="E11" s="3">
        <v>10</v>
      </c>
      <c r="J11" s="5">
        <v>7</v>
      </c>
      <c r="K11" s="5" t="s">
        <v>38</v>
      </c>
      <c r="L11" s="5" t="s">
        <v>41</v>
      </c>
      <c r="M11" s="20">
        <v>1.8402777777777777E-3</v>
      </c>
      <c r="N11" s="58">
        <v>10</v>
      </c>
    </row>
    <row r="12" spans="1:17" x14ac:dyDescent="0.25">
      <c r="A12" s="3">
        <v>11</v>
      </c>
      <c r="B12" s="3" t="s">
        <v>70</v>
      </c>
      <c r="C12" s="3" t="s">
        <v>0</v>
      </c>
      <c r="D12" s="6">
        <v>1.4351851851851854E-3</v>
      </c>
      <c r="E12" s="3">
        <v>11</v>
      </c>
      <c r="J12" s="5">
        <v>3</v>
      </c>
      <c r="K12" s="5" t="s">
        <v>63</v>
      </c>
      <c r="L12" s="5" t="s">
        <v>43</v>
      </c>
      <c r="M12" s="20">
        <v>2.1064814814814813E-3</v>
      </c>
      <c r="N12" s="58">
        <v>11</v>
      </c>
    </row>
    <row r="13" spans="1:17" x14ac:dyDescent="0.25">
      <c r="A13" s="3">
        <v>12</v>
      </c>
      <c r="B13" s="3" t="s">
        <v>9</v>
      </c>
      <c r="C13" s="3" t="s">
        <v>0</v>
      </c>
      <c r="D13" s="6">
        <v>1.5393518518518519E-3</v>
      </c>
      <c r="E13" s="3">
        <v>12</v>
      </c>
      <c r="J13" s="5">
        <v>11</v>
      </c>
      <c r="K13" s="5" t="s">
        <v>6</v>
      </c>
      <c r="L13" s="5" t="s">
        <v>0</v>
      </c>
      <c r="M13" s="20">
        <v>2.1643518518518518E-3</v>
      </c>
      <c r="N13" s="58">
        <v>12</v>
      </c>
    </row>
    <row r="14" spans="1:17" x14ac:dyDescent="0.25">
      <c r="A14" s="3">
        <v>13</v>
      </c>
      <c r="B14" s="3" t="s">
        <v>71</v>
      </c>
      <c r="C14" s="3" t="s">
        <v>0</v>
      </c>
      <c r="D14" s="6">
        <v>1.9212962962962962E-3</v>
      </c>
      <c r="E14" s="3">
        <v>13</v>
      </c>
      <c r="J14" s="5">
        <v>13</v>
      </c>
      <c r="K14" s="5" t="s">
        <v>76</v>
      </c>
      <c r="L14" s="5" t="s">
        <v>16</v>
      </c>
      <c r="M14" s="20">
        <v>3.0902777777777782E-3</v>
      </c>
      <c r="N14" s="58">
        <v>13</v>
      </c>
    </row>
    <row r="15" spans="1:17" x14ac:dyDescent="0.25">
      <c r="A15" s="3">
        <v>14</v>
      </c>
      <c r="B15" s="3" t="s">
        <v>58</v>
      </c>
      <c r="C15" s="3" t="s">
        <v>57</v>
      </c>
      <c r="D15" s="6">
        <v>2.1412037037037038E-3</v>
      </c>
      <c r="E15" s="3">
        <v>14</v>
      </c>
    </row>
    <row r="16" spans="1:17" x14ac:dyDescent="0.25">
      <c r="A16" s="3">
        <v>15</v>
      </c>
      <c r="B16" s="3" t="s">
        <v>54</v>
      </c>
      <c r="C16" s="3" t="s">
        <v>57</v>
      </c>
      <c r="D16" s="6">
        <v>2.1874999999999998E-3</v>
      </c>
      <c r="E16" s="3">
        <v>15</v>
      </c>
    </row>
    <row r="17" spans="1:5" x14ac:dyDescent="0.25">
      <c r="A17" s="3">
        <v>16</v>
      </c>
      <c r="B17" s="3" t="s">
        <v>7</v>
      </c>
      <c r="C17" s="3" t="s">
        <v>16</v>
      </c>
      <c r="D17" s="6">
        <v>2.2685185185185182E-3</v>
      </c>
      <c r="E17" s="3">
        <v>16</v>
      </c>
    </row>
    <row r="18" spans="1:5" x14ac:dyDescent="0.25">
      <c r="A18" s="3">
        <v>17</v>
      </c>
      <c r="B18" s="3" t="s">
        <v>66</v>
      </c>
      <c r="C18" s="3" t="s">
        <v>57</v>
      </c>
      <c r="D18" s="6">
        <v>2.627314814814815E-3</v>
      </c>
      <c r="E18" s="3">
        <v>17</v>
      </c>
    </row>
    <row r="19" spans="1:5" x14ac:dyDescent="0.25">
      <c r="A19" s="3">
        <v>18</v>
      </c>
      <c r="B19" s="3" t="s">
        <v>75</v>
      </c>
      <c r="C19" s="3" t="s">
        <v>16</v>
      </c>
      <c r="D19" s="6">
        <v>3.1018518518518522E-3</v>
      </c>
      <c r="E19" s="3">
        <v>18</v>
      </c>
    </row>
    <row r="20" spans="1:5" x14ac:dyDescent="0.25">
      <c r="A20" s="3">
        <v>19</v>
      </c>
      <c r="B20" s="3" t="s">
        <v>60</v>
      </c>
      <c r="C20" s="3" t="s">
        <v>57</v>
      </c>
      <c r="D20" s="6">
        <v>5.4745370370370373E-3</v>
      </c>
      <c r="E20" s="3">
        <v>19</v>
      </c>
    </row>
  </sheetData>
  <sortState ref="J2:N21">
    <sortCondition ref="M2:M2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G14" sqref="G14"/>
    </sheetView>
  </sheetViews>
  <sheetFormatPr defaultRowHeight="15" x14ac:dyDescent="0.25"/>
  <cols>
    <col min="1" max="1" width="9.140625" style="42"/>
    <col min="2" max="2" width="21.5703125" style="38" bestFit="1" customWidth="1"/>
    <col min="3" max="3" width="9.140625" style="42"/>
    <col min="4" max="4" width="9.140625" style="38"/>
    <col min="5" max="5" width="9.140625" style="42"/>
    <col min="6" max="6" width="9.140625" style="38"/>
    <col min="7" max="7" width="24.42578125" style="38" bestFit="1" customWidth="1"/>
    <col min="8" max="8" width="7" style="38" bestFit="1" customWidth="1"/>
    <col min="9" max="9" width="11.28515625" style="38" customWidth="1"/>
    <col min="10" max="16384" width="9.140625" style="38"/>
  </cols>
  <sheetData>
    <row r="1" spans="1:9" x14ac:dyDescent="0.25">
      <c r="A1" s="34">
        <v>1</v>
      </c>
      <c r="B1" s="11" t="s">
        <v>59</v>
      </c>
      <c r="C1" s="34" t="s">
        <v>43</v>
      </c>
      <c r="D1" s="12">
        <v>3.9351851851851852E-4</v>
      </c>
      <c r="E1" s="34">
        <v>1</v>
      </c>
    </row>
    <row r="2" spans="1:9" x14ac:dyDescent="0.25">
      <c r="A2" s="35"/>
      <c r="B2" s="11" t="s">
        <v>61</v>
      </c>
      <c r="C2" s="35"/>
      <c r="D2" s="12">
        <v>5.6712962962962956E-4</v>
      </c>
      <c r="E2" s="35"/>
    </row>
    <row r="3" spans="1:9" x14ac:dyDescent="0.25">
      <c r="A3" s="35"/>
      <c r="B3" s="11" t="s">
        <v>42</v>
      </c>
      <c r="C3" s="35"/>
      <c r="D3" s="12">
        <v>6.4814814814814813E-4</v>
      </c>
      <c r="E3" s="35"/>
    </row>
    <row r="4" spans="1:9" x14ac:dyDescent="0.25">
      <c r="A4" s="36"/>
      <c r="B4" s="11" t="s">
        <v>67</v>
      </c>
      <c r="C4" s="36"/>
      <c r="D4" s="23">
        <v>6.7129629629629625E-4</v>
      </c>
      <c r="E4" s="36"/>
    </row>
    <row r="5" spans="1:9" x14ac:dyDescent="0.25">
      <c r="A5" s="41"/>
      <c r="B5" s="11"/>
      <c r="C5" s="41"/>
      <c r="D5" s="12">
        <f>SUM(D1:D4)</f>
        <v>2.2800925925925922E-3</v>
      </c>
      <c r="E5" s="41"/>
    </row>
    <row r="6" spans="1:9" x14ac:dyDescent="0.25">
      <c r="A6" s="34">
        <v>2</v>
      </c>
      <c r="B6" s="11" t="s">
        <v>45</v>
      </c>
      <c r="C6" s="34" t="s">
        <v>43</v>
      </c>
      <c r="D6" s="23">
        <v>8.7962962962962962E-4</v>
      </c>
      <c r="E6" s="34">
        <v>2</v>
      </c>
      <c r="I6" s="39"/>
    </row>
    <row r="7" spans="1:9" x14ac:dyDescent="0.25">
      <c r="A7" s="35"/>
      <c r="B7" s="11" t="s">
        <v>62</v>
      </c>
      <c r="C7" s="35"/>
      <c r="D7" s="12">
        <v>8.9120370370370362E-4</v>
      </c>
      <c r="E7" s="35"/>
      <c r="I7" s="56"/>
    </row>
    <row r="8" spans="1:9" x14ac:dyDescent="0.25">
      <c r="A8" s="35"/>
      <c r="B8" s="11" t="s">
        <v>64</v>
      </c>
      <c r="C8" s="35"/>
      <c r="D8" s="12">
        <v>1.0648148148148147E-3</v>
      </c>
      <c r="E8" s="35"/>
      <c r="I8" s="56"/>
    </row>
    <row r="9" spans="1:9" x14ac:dyDescent="0.25">
      <c r="A9" s="36"/>
      <c r="B9" s="11" t="s">
        <v>65</v>
      </c>
      <c r="C9" s="36"/>
      <c r="D9" s="23">
        <v>1.2384259259259258E-3</v>
      </c>
      <c r="E9" s="36"/>
      <c r="I9" s="39"/>
    </row>
    <row r="10" spans="1:9" x14ac:dyDescent="0.25">
      <c r="A10" s="41"/>
      <c r="B10" s="11"/>
      <c r="C10" s="41"/>
      <c r="D10" s="23">
        <f>SUM(D6:D9)</f>
        <v>4.0740740740740737E-3</v>
      </c>
      <c r="E10" s="41"/>
      <c r="I10" s="56"/>
    </row>
    <row r="11" spans="1:9" x14ac:dyDescent="0.25">
      <c r="A11" s="34">
        <v>3</v>
      </c>
      <c r="B11" s="11" t="s">
        <v>50</v>
      </c>
      <c r="C11" s="34" t="s">
        <v>57</v>
      </c>
      <c r="D11" s="23">
        <v>1.2962962962962963E-3</v>
      </c>
      <c r="E11" s="34">
        <v>4</v>
      </c>
    </row>
    <row r="12" spans="1:9" x14ac:dyDescent="0.25">
      <c r="A12" s="35"/>
      <c r="B12" s="11" t="s">
        <v>58</v>
      </c>
      <c r="C12" s="35"/>
      <c r="D12" s="12">
        <v>2.1412037037037038E-3</v>
      </c>
      <c r="E12" s="35"/>
    </row>
    <row r="13" spans="1:9" x14ac:dyDescent="0.25">
      <c r="A13" s="35"/>
      <c r="B13" s="11" t="s">
        <v>54</v>
      </c>
      <c r="C13" s="35"/>
      <c r="D13" s="12">
        <v>2.1874999999999998E-3</v>
      </c>
      <c r="E13" s="35"/>
    </row>
    <row r="14" spans="1:9" x14ac:dyDescent="0.25">
      <c r="A14" s="36"/>
      <c r="B14" s="11" t="s">
        <v>69</v>
      </c>
      <c r="C14" s="36"/>
      <c r="D14" s="12">
        <v>5.9027777777777778E-4</v>
      </c>
      <c r="E14" s="36"/>
    </row>
    <row r="15" spans="1:9" x14ac:dyDescent="0.25">
      <c r="A15" s="41"/>
      <c r="B15" s="11"/>
      <c r="C15" s="41"/>
      <c r="D15" s="60">
        <f>SUM(D11:D14)</f>
        <v>6.2152777777777779E-3</v>
      </c>
      <c r="E15" s="41"/>
    </row>
    <row r="16" spans="1:9" x14ac:dyDescent="0.25">
      <c r="A16" s="34">
        <v>4</v>
      </c>
      <c r="B16" s="11" t="s">
        <v>1</v>
      </c>
      <c r="C16" s="34" t="s">
        <v>0</v>
      </c>
      <c r="D16" s="12">
        <v>9.6064814814814808E-4</v>
      </c>
      <c r="E16" s="34">
        <v>3</v>
      </c>
    </row>
    <row r="17" spans="1:5" x14ac:dyDescent="0.25">
      <c r="A17" s="35"/>
      <c r="B17" s="11" t="s">
        <v>2</v>
      </c>
      <c r="C17" s="35"/>
      <c r="D17" s="12">
        <v>1.2037037037037038E-3</v>
      </c>
      <c r="E17" s="35"/>
    </row>
    <row r="18" spans="1:5" x14ac:dyDescent="0.25">
      <c r="A18" s="35"/>
      <c r="B18" s="11" t="s">
        <v>11</v>
      </c>
      <c r="C18" s="35"/>
      <c r="D18" s="23">
        <v>1.25E-3</v>
      </c>
      <c r="E18" s="35"/>
    </row>
    <row r="19" spans="1:5" x14ac:dyDescent="0.25">
      <c r="A19" s="36"/>
      <c r="B19" s="11" t="s">
        <v>70</v>
      </c>
      <c r="C19" s="36"/>
      <c r="D19" s="12">
        <v>1.4351851851851854E-3</v>
      </c>
      <c r="E19" s="36"/>
    </row>
    <row r="20" spans="1:5" x14ac:dyDescent="0.25">
      <c r="A20" s="41"/>
      <c r="B20" s="11"/>
      <c r="C20" s="41"/>
      <c r="D20" s="23">
        <f>SUM(D16:D19)</f>
        <v>4.8495370370370368E-3</v>
      </c>
      <c r="E20" s="41"/>
    </row>
  </sheetData>
  <sortState ref="G1:I35">
    <sortCondition ref="I1:I35"/>
  </sortState>
  <mergeCells count="12">
    <mergeCell ref="C11:C14"/>
    <mergeCell ref="C16:C19"/>
    <mergeCell ref="A1:A4"/>
    <mergeCell ref="A6:A9"/>
    <mergeCell ref="A11:A14"/>
    <mergeCell ref="A16:A19"/>
    <mergeCell ref="E1:E4"/>
    <mergeCell ref="E6:E9"/>
    <mergeCell ref="E11:E14"/>
    <mergeCell ref="E16:E19"/>
    <mergeCell ref="C1:C4"/>
    <mergeCell ref="C6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группа А</vt:lpstr>
      <vt:lpstr>группа А команды</vt:lpstr>
      <vt:lpstr>группа В</vt:lpstr>
      <vt:lpstr>команды группа В</vt:lpstr>
      <vt:lpstr>группа С</vt:lpstr>
      <vt:lpstr>команды группы С</vt:lpstr>
      <vt:lpstr>Фристайл</vt:lpstr>
      <vt:lpstr>Фристайл Команды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2018-01-08T04:47:32Z</dcterms:modified>
</cp:coreProperties>
</file>