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8700" activeTab="5"/>
  </bookViews>
  <sheets>
    <sheet name="В (МЖ)" sheetId="1" r:id="rId1"/>
    <sheet name="Группа В" sheetId="2" r:id="rId2"/>
    <sheet name="С (МЖ)" sheetId="3" r:id="rId3"/>
    <sheet name="Группа С" sheetId="4" r:id="rId4"/>
    <sheet name="А (МЖ)" sheetId="5" r:id="rId5"/>
    <sheet name="Группа А" sheetId="6" r:id="rId6"/>
  </sheets>
  <definedNames>
    <definedName name="_xlnm._FilterDatabase" localSheetId="4" hidden="1">'А (МЖ)'!$A$8:$M$8</definedName>
    <definedName name="_xlnm._FilterDatabase" localSheetId="0" hidden="1">'В (МЖ)'!$A$8:$M$8</definedName>
  </definedNames>
  <calcPr fullCalcOnLoad="1"/>
</workbook>
</file>

<file path=xl/sharedStrings.xml><?xml version="1.0" encoding="utf-8"?>
<sst xmlns="http://schemas.openxmlformats.org/spreadsheetml/2006/main" count="592" uniqueCount="124">
  <si>
    <t>№</t>
  </si>
  <si>
    <t>Участник</t>
  </si>
  <si>
    <t>штрафы на этапах</t>
  </si>
  <si>
    <t>беговое время</t>
  </si>
  <si>
    <t>место</t>
  </si>
  <si>
    <t>общее время</t>
  </si>
  <si>
    <t>Команда</t>
  </si>
  <si>
    <t>Разряд</t>
  </si>
  <si>
    <t>ИТОГОВЫЙ ПРОТОКОЛ</t>
  </si>
  <si>
    <t>Главный судья</t>
  </si>
  <si>
    <t>Главный секретарь</t>
  </si>
  <si>
    <t>Отставание от лидера</t>
  </si>
  <si>
    <t>Выпол разр</t>
  </si>
  <si>
    <t>Ранг соревнований</t>
  </si>
  <si>
    <t>2 разряд</t>
  </si>
  <si>
    <t>3 разряд</t>
  </si>
  <si>
    <t>1 юношеский</t>
  </si>
  <si>
    <t>2 юнешеский</t>
  </si>
  <si>
    <r>
      <t xml:space="preserve"> </t>
    </r>
    <r>
      <rPr>
        <b/>
        <sz val="13"/>
        <rFont val="Times New Roman"/>
        <family val="1"/>
      </rPr>
      <t>центр детского творчества г.Владивостока</t>
    </r>
    <r>
      <rPr>
        <sz val="12"/>
        <rFont val="Times New Roman"/>
        <family val="1"/>
      </rPr>
      <t xml:space="preserve">
</t>
    </r>
    <r>
      <rPr>
        <sz val="12"/>
        <rFont val="Times New Roman"/>
        <family val="1"/>
      </rPr>
      <t>Открытое первенство г. Владивостока по спортивному туризму дистанция - пешеходная</t>
    </r>
  </si>
  <si>
    <t xml:space="preserve"> МОУ СОШ № 48    </t>
  </si>
  <si>
    <t>В. А. Салманов</t>
  </si>
  <si>
    <t>Группа В (Мальчики)</t>
  </si>
  <si>
    <t>Группа С (Мальчики)</t>
  </si>
  <si>
    <t>Группа С (Девочки)</t>
  </si>
  <si>
    <t>Группа В (Девочки)</t>
  </si>
  <si>
    <r>
      <t xml:space="preserve"> </t>
    </r>
    <r>
      <rPr>
        <b/>
        <sz val="10"/>
        <color indexed="17"/>
        <rFont val="Arial Cyr"/>
        <family val="0"/>
      </rPr>
      <t>1 класс</t>
    </r>
  </si>
  <si>
    <t>1 класс</t>
  </si>
  <si>
    <t>2 класс</t>
  </si>
  <si>
    <t>спуск</t>
  </si>
  <si>
    <t>навесная</t>
  </si>
  <si>
    <t>параллель</t>
  </si>
  <si>
    <t>подъем</t>
  </si>
  <si>
    <t>Шигонцева Полина</t>
  </si>
  <si>
    <t>б\р</t>
  </si>
  <si>
    <t>Войныч Ангелина</t>
  </si>
  <si>
    <t>Малыгина Виктория</t>
  </si>
  <si>
    <t>Беленькая Анна</t>
  </si>
  <si>
    <t>Жуков Сергей</t>
  </si>
  <si>
    <t>Клинков Егор</t>
  </si>
  <si>
    <t>Мазавин Юрий</t>
  </si>
  <si>
    <t>Спесивый Никита</t>
  </si>
  <si>
    <t>Губанов Семен</t>
  </si>
  <si>
    <t>Миргалеев Александр</t>
  </si>
  <si>
    <t>Школа №40</t>
  </si>
  <si>
    <t>Соборникова Вика</t>
  </si>
  <si>
    <t>Латур</t>
  </si>
  <si>
    <t>Поток</t>
  </si>
  <si>
    <t>Вдовенко Настя</t>
  </si>
  <si>
    <t>2 юн</t>
  </si>
  <si>
    <t>Яралиева Эля</t>
  </si>
  <si>
    <t>тц "Клещ"</t>
  </si>
  <si>
    <t>Гудзь Юлия</t>
  </si>
  <si>
    <t>Банникова Маша</t>
  </si>
  <si>
    <t>3 юн</t>
  </si>
  <si>
    <t>Пакулова Вероника</t>
  </si>
  <si>
    <t>Карпук Настя</t>
  </si>
  <si>
    <t>Байдельдинова Настя</t>
  </si>
  <si>
    <t>Гамзина Ирина</t>
  </si>
  <si>
    <t>Чеснокова Ирина</t>
  </si>
  <si>
    <t>Островская Юлия</t>
  </si>
  <si>
    <t>Половников Костя</t>
  </si>
  <si>
    <t>Щегольков Влад</t>
  </si>
  <si>
    <t>т\ц "Клещ"</t>
  </si>
  <si>
    <t>Шумский Тимур</t>
  </si>
  <si>
    <t>1 юн</t>
  </si>
  <si>
    <t>"Кварц"ЦДТ</t>
  </si>
  <si>
    <t>Аношин Андрей</t>
  </si>
  <si>
    <t>Супрунов Александр</t>
  </si>
  <si>
    <t>Маськин Егор</t>
  </si>
  <si>
    <t>Рязанов Дима</t>
  </si>
  <si>
    <t>Тунгунбаев Марлен</t>
  </si>
  <si>
    <t>снятие</t>
  </si>
  <si>
    <t>Аркадьев Максим</t>
  </si>
  <si>
    <t>Ковальчук Павел</t>
  </si>
  <si>
    <t>Сучков Сергей</t>
  </si>
  <si>
    <t>Романов Никита</t>
  </si>
  <si>
    <t>Литвинов Евгений</t>
  </si>
  <si>
    <t>I</t>
  </si>
  <si>
    <t>II</t>
  </si>
  <si>
    <t>III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</si>
  <si>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</si>
  <si>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</si>
  <si>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</si>
  <si>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</si>
  <si>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</si>
  <si>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</si>
  <si>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</si>
  <si>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</si>
  <si>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</si>
  <si>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</si>
  <si>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</si>
  <si>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</si>
  <si>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Кузнецова Анна</t>
  </si>
  <si>
    <t>Бахтиёрова Ситора</t>
  </si>
  <si>
    <t>27-28 декабря 2014 г.</t>
  </si>
  <si>
    <t>Афанасьева Анастасия</t>
  </si>
  <si>
    <t>Черторинская Вика</t>
  </si>
  <si>
    <t>Фирсова Мария</t>
  </si>
  <si>
    <t>Юманов Влад</t>
  </si>
  <si>
    <t>Бичевина Анна</t>
  </si>
  <si>
    <t>Н.К. Корженевская</t>
  </si>
  <si>
    <r>
      <t xml:space="preserve"> </t>
    </r>
    <r>
      <rPr>
        <b/>
        <sz val="13"/>
        <rFont val="Times New Roman"/>
        <family val="1"/>
      </rPr>
      <t>центр детского творчества г.Владивостока</t>
    </r>
    <r>
      <rPr>
        <sz val="12"/>
        <rFont val="Times New Roman"/>
        <family val="1"/>
      </rPr>
      <t xml:space="preserve">
Открытое первенство г. Владивостока по спортивному туризму дистанция - пешеходная</t>
    </r>
  </si>
  <si>
    <t>Москаленко Степан</t>
  </si>
  <si>
    <t>Группа С</t>
  </si>
  <si>
    <r>
      <t xml:space="preserve"> </t>
    </r>
    <r>
      <rPr>
        <b/>
        <sz val="13"/>
        <rFont val="Times New Roman"/>
        <family val="1"/>
      </rPr>
      <t>центр детского творчества г.Владивостока</t>
    </r>
    <r>
      <rPr>
        <sz val="12"/>
        <rFont val="Times New Roman"/>
        <family val="1"/>
      </rPr>
      <t xml:space="preserve">
                                                Открытое первенство г. Владивостока по спортивному туризму дистанция - пешеходная</t>
    </r>
  </si>
  <si>
    <t>Козлова Елизавета</t>
  </si>
  <si>
    <t>1юн</t>
  </si>
  <si>
    <t>т\к "Вибрам"</t>
  </si>
  <si>
    <t>Вдовенко Анастасия</t>
  </si>
  <si>
    <t>Карпук Анастасия</t>
  </si>
  <si>
    <t>т/ц "Клещ"</t>
  </si>
  <si>
    <t>Войнич Ангелина</t>
  </si>
  <si>
    <t>Байдельдинова Анастасия</t>
  </si>
  <si>
    <t>Панасенко Андрей</t>
  </si>
  <si>
    <t>т/к "Вибрам"</t>
  </si>
  <si>
    <t>Серов Данила</t>
  </si>
  <si>
    <t>Тургунбаев Марлен</t>
  </si>
  <si>
    <t>Жмакин Михаил</t>
  </si>
  <si>
    <t>Половников Константин</t>
  </si>
  <si>
    <t>б/р</t>
  </si>
  <si>
    <t>Группа А (Девочки)</t>
  </si>
  <si>
    <r>
      <t xml:space="preserve"> </t>
    </r>
    <r>
      <rPr>
        <b/>
        <sz val="10"/>
        <color indexed="17"/>
        <rFont val="Arial Cyr"/>
        <family val="0"/>
      </rPr>
      <t xml:space="preserve"> 2 класс</t>
    </r>
  </si>
  <si>
    <t>Группа А (Мальчики)</t>
  </si>
  <si>
    <t>Группа 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</si>
</sst>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h:mm:ss;@"/>
    <numFmt numFmtId="165" formatCode="[$-F400]h:mm:ss\ AM/PM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  <numFmt numFmtId="171" formatCode="h:mm;@"/>
  </numFmts>
  <fonts count="52">
    <font>
      <sz val="10"/>
      <name val="Arial Cyr"/>
      <family val="0"/>
    </font>
    <font>
      <b/>
      <sz val="10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b/>
      <sz val="8"/>
      <name val="Arial Cyr"/>
      <family val="0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9"/>
      <name val="Arial Cyr"/>
      <family val="0"/>
    </font>
    <font>
      <b/>
      <sz val="10"/>
      <color indexed="17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17"/>
      <name val="Times New Roman"/>
      <family val="1"/>
    </font>
    <font>
      <sz val="8"/>
      <color indexed="36"/>
      <name val="Arial Cyr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B050"/>
      <name val="Arial Cyr"/>
      <family val="0"/>
    </font>
    <font>
      <b/>
      <sz val="14"/>
      <color rgb="FF00B050"/>
      <name val="Times New Roman"/>
      <family val="1"/>
    </font>
    <font>
      <sz val="8"/>
      <color rgb="FF7030A0"/>
      <name val="Arial Cyr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2" fillId="0" borderId="0" xfId="0" applyFont="1" applyAlignment="1">
      <alignment/>
    </xf>
    <xf numFmtId="164" fontId="3" fillId="0" borderId="10" xfId="0" applyNumberFormat="1" applyFont="1" applyBorder="1" applyAlignment="1">
      <alignment/>
    </xf>
    <xf numFmtId="0" fontId="3" fillId="0" borderId="10" xfId="0" applyNumberFormat="1" applyFont="1" applyBorder="1" applyAlignment="1">
      <alignment/>
    </xf>
    <xf numFmtId="164" fontId="3" fillId="0" borderId="11" xfId="0" applyNumberFormat="1" applyFont="1" applyBorder="1" applyAlignment="1">
      <alignment/>
    </xf>
    <xf numFmtId="0" fontId="3" fillId="0" borderId="11" xfId="0" applyNumberFormat="1" applyFont="1" applyBorder="1" applyAlignment="1">
      <alignment/>
    </xf>
    <xf numFmtId="164" fontId="3" fillId="0" borderId="12" xfId="0" applyNumberFormat="1" applyFont="1" applyBorder="1" applyAlignment="1">
      <alignment/>
    </xf>
    <xf numFmtId="0" fontId="3" fillId="0" borderId="12" xfId="0" applyNumberFormat="1" applyFont="1" applyBorder="1" applyAlignment="1">
      <alignment/>
    </xf>
    <xf numFmtId="164" fontId="3" fillId="0" borderId="13" xfId="0" applyNumberFormat="1" applyFont="1" applyBorder="1" applyAlignment="1">
      <alignment/>
    </xf>
    <xf numFmtId="0" fontId="4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164" fontId="5" fillId="0" borderId="10" xfId="0" applyNumberFormat="1" applyFont="1" applyBorder="1" applyAlignment="1">
      <alignment/>
    </xf>
    <xf numFmtId="0" fontId="1" fillId="0" borderId="0" xfId="0" applyFont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8" fillId="0" borderId="0" xfId="0" applyFont="1" applyAlignment="1">
      <alignment/>
    </xf>
    <xf numFmtId="164" fontId="8" fillId="0" borderId="0" xfId="0" applyNumberFormat="1" applyFont="1" applyAlignment="1">
      <alignment/>
    </xf>
    <xf numFmtId="0" fontId="8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vertical="top" wrapText="1"/>
    </xf>
    <xf numFmtId="0" fontId="8" fillId="0" borderId="10" xfId="0" applyFont="1" applyBorder="1" applyAlignment="1">
      <alignment wrapText="1"/>
    </xf>
    <xf numFmtId="0" fontId="3" fillId="0" borderId="0" xfId="0" applyFont="1" applyFill="1" applyBorder="1" applyAlignment="1">
      <alignment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left"/>
    </xf>
    <xf numFmtId="0" fontId="9" fillId="0" borderId="0" xfId="0" applyFont="1" applyFill="1" applyBorder="1" applyAlignment="1">
      <alignment/>
    </xf>
    <xf numFmtId="0" fontId="8" fillId="0" borderId="10" xfId="0" applyFont="1" applyBorder="1" applyAlignment="1">
      <alignment horizontal="left" vertical="top" wrapText="1"/>
    </xf>
    <xf numFmtId="0" fontId="9" fillId="0" borderId="11" xfId="0" applyFont="1" applyBorder="1" applyAlignment="1">
      <alignment/>
    </xf>
    <xf numFmtId="0" fontId="9" fillId="0" borderId="12" xfId="0" applyFont="1" applyBorder="1" applyAlignment="1">
      <alignment/>
    </xf>
    <xf numFmtId="0" fontId="2" fillId="0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3" fillId="0" borderId="16" xfId="0" applyFont="1" applyBorder="1" applyAlignment="1">
      <alignment/>
    </xf>
    <xf numFmtId="164" fontId="5" fillId="0" borderId="11" xfId="0" applyNumberFormat="1" applyFont="1" applyBorder="1" applyAlignment="1">
      <alignment/>
    </xf>
    <xf numFmtId="164" fontId="5" fillId="0" borderId="12" xfId="0" applyNumberFormat="1" applyFont="1" applyBorder="1" applyAlignment="1">
      <alignment/>
    </xf>
    <xf numFmtId="49" fontId="5" fillId="0" borderId="12" xfId="0" applyNumberFormat="1" applyFont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8" fillId="0" borderId="11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164" fontId="3" fillId="0" borderId="18" xfId="0" applyNumberFormat="1" applyFont="1" applyBorder="1" applyAlignment="1">
      <alignment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164" fontId="3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/>
    </xf>
    <xf numFmtId="164" fontId="5" fillId="0" borderId="0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/>
    </xf>
    <xf numFmtId="9" fontId="3" fillId="0" borderId="10" xfId="0" applyNumberFormat="1" applyFont="1" applyFill="1" applyBorder="1" applyAlignment="1">
      <alignment horizontal="center"/>
    </xf>
    <xf numFmtId="21" fontId="3" fillId="0" borderId="10" xfId="0" applyNumberFormat="1" applyFont="1" applyFill="1" applyBorder="1" applyAlignment="1">
      <alignment/>
    </xf>
    <xf numFmtId="0" fontId="5" fillId="0" borderId="22" xfId="0" applyFont="1" applyFill="1" applyBorder="1" applyAlignment="1">
      <alignment horizontal="center"/>
    </xf>
    <xf numFmtId="0" fontId="5" fillId="0" borderId="23" xfId="0" applyFont="1" applyFill="1" applyBorder="1" applyAlignment="1">
      <alignment/>
    </xf>
    <xf numFmtId="49" fontId="5" fillId="0" borderId="10" xfId="0" applyNumberFormat="1" applyFont="1" applyFill="1" applyBorder="1" applyAlignment="1">
      <alignment horizontal="center"/>
    </xf>
    <xf numFmtId="0" fontId="10" fillId="0" borderId="15" xfId="0" applyFont="1" applyBorder="1" applyAlignment="1">
      <alignment horizontal="center" vertical="center" wrapText="1"/>
    </xf>
    <xf numFmtId="0" fontId="8" fillId="0" borderId="0" xfId="0" applyFont="1" applyAlignment="1">
      <alignment horizontal="right"/>
    </xf>
    <xf numFmtId="21" fontId="8" fillId="0" borderId="0" xfId="0" applyNumberFormat="1" applyFont="1" applyAlignment="1">
      <alignment/>
    </xf>
    <xf numFmtId="21" fontId="3" fillId="0" borderId="0" xfId="0" applyNumberFormat="1" applyFont="1" applyAlignment="1">
      <alignment/>
    </xf>
    <xf numFmtId="0" fontId="0" fillId="0" borderId="10" xfId="0" applyBorder="1" applyAlignment="1">
      <alignment/>
    </xf>
    <xf numFmtId="0" fontId="8" fillId="0" borderId="12" xfId="0" applyFont="1" applyBorder="1" applyAlignment="1">
      <alignment/>
    </xf>
    <xf numFmtId="49" fontId="5" fillId="33" borderId="11" xfId="0" applyNumberFormat="1" applyFont="1" applyFill="1" applyBorder="1" applyAlignment="1">
      <alignment horizontal="center"/>
    </xf>
    <xf numFmtId="49" fontId="5" fillId="33" borderId="10" xfId="0" applyNumberFormat="1" applyFont="1" applyFill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49" fontId="5" fillId="34" borderId="10" xfId="0" applyNumberFormat="1" applyFont="1" applyFill="1" applyBorder="1" applyAlignment="1">
      <alignment horizontal="center"/>
    </xf>
    <xf numFmtId="49" fontId="5" fillId="0" borderId="11" xfId="0" applyNumberFormat="1" applyFont="1" applyFill="1" applyBorder="1" applyAlignment="1">
      <alignment horizontal="center"/>
    </xf>
    <xf numFmtId="49" fontId="5" fillId="6" borderId="10" xfId="0" applyNumberFormat="1" applyFont="1" applyFill="1" applyBorder="1" applyAlignment="1">
      <alignment horizontal="center"/>
    </xf>
    <xf numFmtId="164" fontId="0" fillId="0" borderId="0" xfId="0" applyNumberFormat="1" applyAlignment="1">
      <alignment/>
    </xf>
    <xf numFmtId="0" fontId="9" fillId="0" borderId="12" xfId="0" applyFont="1" applyBorder="1" applyAlignment="1">
      <alignment horizontal="left"/>
    </xf>
    <xf numFmtId="49" fontId="5" fillId="6" borderId="12" xfId="0" applyNumberFormat="1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/>
    </xf>
    <xf numFmtId="0" fontId="3" fillId="0" borderId="18" xfId="0" applyFont="1" applyFill="1" applyBorder="1" applyAlignment="1">
      <alignment horizontal="left"/>
    </xf>
    <xf numFmtId="0" fontId="3" fillId="0" borderId="24" xfId="0" applyFont="1" applyFill="1" applyBorder="1" applyAlignment="1">
      <alignment horizontal="left"/>
    </xf>
    <xf numFmtId="0" fontId="0" fillId="0" borderId="10" xfId="0" applyBorder="1" applyAlignment="1">
      <alignment horizontal="center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 textRotation="180"/>
    </xf>
    <xf numFmtId="0" fontId="0" fillId="0" borderId="26" xfId="0" applyBorder="1" applyAlignment="1">
      <alignment horizontal="center" vertical="center" textRotation="180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6" fillId="0" borderId="0" xfId="0" applyNumberFormat="1" applyFont="1" applyAlignment="1">
      <alignment horizontal="center" vertical="center"/>
    </xf>
    <xf numFmtId="0" fontId="0" fillId="0" borderId="0" xfId="0" applyAlignment="1">
      <alignment horizontal="right"/>
    </xf>
    <xf numFmtId="0" fontId="4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NumberFormat="1" applyFont="1" applyAlignment="1">
      <alignment horizontal="right" vertical="center" wrapText="1"/>
    </xf>
    <xf numFmtId="0" fontId="50" fillId="0" borderId="0" xfId="0" applyNumberFormat="1" applyFont="1" applyAlignment="1">
      <alignment horizontal="center" vertical="center"/>
    </xf>
    <xf numFmtId="0" fontId="49" fillId="0" borderId="25" xfId="0" applyFont="1" applyBorder="1" applyAlignment="1">
      <alignment horizontal="center" vertical="center"/>
    </xf>
    <xf numFmtId="0" fontId="49" fillId="0" borderId="26" xfId="0" applyFont="1" applyBorder="1" applyAlignment="1">
      <alignment horizontal="center" vertical="center"/>
    </xf>
    <xf numFmtId="0" fontId="51" fillId="0" borderId="16" xfId="0" applyFont="1" applyBorder="1" applyAlignment="1">
      <alignment horizontal="center" vertical="center" wrapText="1"/>
    </xf>
    <xf numFmtId="0" fontId="51" fillId="0" borderId="13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9" fontId="5" fillId="35" borderId="33" xfId="0" applyNumberFormat="1" applyFont="1" applyFill="1" applyBorder="1" applyAlignment="1">
      <alignment horizontal="center"/>
    </xf>
    <xf numFmtId="49" fontId="5" fillId="35" borderId="34" xfId="0" applyNumberFormat="1" applyFont="1" applyFill="1" applyBorder="1" applyAlignment="1">
      <alignment horizontal="center"/>
    </xf>
    <xf numFmtId="49" fontId="5" fillId="35" borderId="35" xfId="0" applyNumberFormat="1" applyFont="1" applyFill="1" applyBorder="1" applyAlignment="1">
      <alignment horizontal="center"/>
    </xf>
    <xf numFmtId="0" fontId="50" fillId="0" borderId="0" xfId="0" applyNumberFormat="1" applyFont="1" applyAlignment="1">
      <alignment horizontal="center" vertical="center" wrapText="1"/>
    </xf>
    <xf numFmtId="49" fontId="5" fillId="0" borderId="33" xfId="0" applyNumberFormat="1" applyFont="1" applyFill="1" applyBorder="1" applyAlignment="1">
      <alignment horizontal="center"/>
    </xf>
    <xf numFmtId="49" fontId="5" fillId="0" borderId="34" xfId="0" applyNumberFormat="1" applyFont="1" applyFill="1" applyBorder="1" applyAlignment="1">
      <alignment horizontal="center"/>
    </xf>
    <xf numFmtId="49" fontId="5" fillId="0" borderId="26" xfId="0" applyNumberFormat="1" applyFont="1" applyFill="1" applyBorder="1" applyAlignment="1">
      <alignment horizontal="center"/>
    </xf>
    <xf numFmtId="49" fontId="5" fillId="0" borderId="35" xfId="0" applyNumberFormat="1" applyFont="1" applyFill="1" applyBorder="1" applyAlignment="1">
      <alignment horizontal="center"/>
    </xf>
    <xf numFmtId="164" fontId="3" fillId="0" borderId="36" xfId="0" applyNumberFormat="1" applyFont="1" applyBorder="1" applyAlignment="1">
      <alignment horizontal="center"/>
    </xf>
    <xf numFmtId="164" fontId="3" fillId="0" borderId="37" xfId="0" applyNumberFormat="1" applyFont="1" applyBorder="1" applyAlignment="1">
      <alignment horizontal="center"/>
    </xf>
    <xf numFmtId="164" fontId="3" fillId="0" borderId="38" xfId="0" applyNumberFormat="1" applyFont="1" applyBorder="1" applyAlignment="1">
      <alignment horizontal="center"/>
    </xf>
    <xf numFmtId="164" fontId="3" fillId="0" borderId="39" xfId="0" applyNumberFormat="1" applyFont="1" applyBorder="1" applyAlignment="1">
      <alignment horizontal="center"/>
    </xf>
    <xf numFmtId="164" fontId="5" fillId="0" borderId="33" xfId="0" applyNumberFormat="1" applyFont="1" applyBorder="1" applyAlignment="1">
      <alignment horizontal="center"/>
    </xf>
    <xf numFmtId="164" fontId="5" fillId="0" borderId="34" xfId="0" applyNumberFormat="1" applyFont="1" applyBorder="1" applyAlignment="1">
      <alignment horizontal="center"/>
    </xf>
    <xf numFmtId="164" fontId="5" fillId="0" borderId="35" xfId="0" applyNumberFormat="1" applyFont="1" applyBorder="1" applyAlignment="1">
      <alignment horizontal="center"/>
    </xf>
    <xf numFmtId="164" fontId="5" fillId="0" borderId="26" xfId="0" applyNumberFormat="1" applyFont="1" applyBorder="1" applyAlignment="1">
      <alignment horizontal="center"/>
    </xf>
    <xf numFmtId="0" fontId="51" fillId="0" borderId="19" xfId="0" applyFont="1" applyBorder="1" applyAlignment="1">
      <alignment horizontal="center" vertical="center" wrapText="1"/>
    </xf>
    <xf numFmtId="0" fontId="51" fillId="0" borderId="21" xfId="0" applyFont="1" applyBorder="1" applyAlignment="1">
      <alignment horizontal="center" vertical="center" wrapText="1"/>
    </xf>
    <xf numFmtId="49" fontId="5" fillId="34" borderId="33" xfId="0" applyNumberFormat="1" applyFont="1" applyFill="1" applyBorder="1" applyAlignment="1">
      <alignment horizontal="center"/>
    </xf>
    <xf numFmtId="49" fontId="5" fillId="34" borderId="34" xfId="0" applyNumberFormat="1" applyFont="1" applyFill="1" applyBorder="1" applyAlignment="1">
      <alignment horizontal="center"/>
    </xf>
    <xf numFmtId="49" fontId="5" fillId="34" borderId="26" xfId="0" applyNumberFormat="1" applyFont="1" applyFill="1" applyBorder="1" applyAlignment="1">
      <alignment horizontal="center"/>
    </xf>
    <xf numFmtId="49" fontId="5" fillId="3" borderId="10" xfId="0" applyNumberFormat="1" applyFont="1" applyFill="1" applyBorder="1" applyAlignment="1">
      <alignment horizontal="center"/>
    </xf>
    <xf numFmtId="49" fontId="5" fillId="3" borderId="11" xfId="0" applyNumberFormat="1" applyFont="1" applyFill="1" applyBorder="1" applyAlignment="1">
      <alignment horizontal="center"/>
    </xf>
    <xf numFmtId="49" fontId="5" fillId="34" borderId="12" xfId="0" applyNumberFormat="1" applyFont="1" applyFill="1" applyBorder="1" applyAlignment="1">
      <alignment horizontal="center"/>
    </xf>
    <xf numFmtId="49" fontId="5" fillId="35" borderId="26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266700</xdr:colOff>
      <xdr:row>4</xdr:row>
      <xdr:rowOff>152400</xdr:rowOff>
    </xdr:to>
    <xdr:pic>
      <xdr:nvPicPr>
        <xdr:cNvPr id="1" name="Рисунок 3" descr="баба та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33600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180975</xdr:colOff>
      <xdr:row>4</xdr:row>
      <xdr:rowOff>152400</xdr:rowOff>
    </xdr:to>
    <xdr:pic>
      <xdr:nvPicPr>
        <xdr:cNvPr id="2" name="Рисунок 5" descr="баба та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57450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36</xdr:row>
      <xdr:rowOff>9525</xdr:rowOff>
    </xdr:from>
    <xdr:to>
      <xdr:col>3</xdr:col>
      <xdr:colOff>257175</xdr:colOff>
      <xdr:row>40</xdr:row>
      <xdr:rowOff>142875</xdr:rowOff>
    </xdr:to>
    <xdr:pic>
      <xdr:nvPicPr>
        <xdr:cNvPr id="3" name="Рисунок 6" descr="баба та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696325"/>
          <a:ext cx="2533650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180975</xdr:rowOff>
    </xdr:from>
    <xdr:to>
      <xdr:col>2</xdr:col>
      <xdr:colOff>142875</xdr:colOff>
      <xdr:row>2</xdr:row>
      <xdr:rowOff>28575</xdr:rowOff>
    </xdr:to>
    <xdr:pic>
      <xdr:nvPicPr>
        <xdr:cNvPr id="1" name="Рисунок 5" descr="баба та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80975"/>
          <a:ext cx="200025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266700</xdr:colOff>
      <xdr:row>3</xdr:row>
      <xdr:rowOff>76200</xdr:rowOff>
    </xdr:to>
    <xdr:pic>
      <xdr:nvPicPr>
        <xdr:cNvPr id="1" name="Рисунок 3" descr="баба та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336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180975</xdr:colOff>
      <xdr:row>4</xdr:row>
      <xdr:rowOff>142875</xdr:rowOff>
    </xdr:to>
    <xdr:pic>
      <xdr:nvPicPr>
        <xdr:cNvPr id="2" name="Рисунок 5" descr="баба та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5745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9525</xdr:rowOff>
    </xdr:from>
    <xdr:to>
      <xdr:col>3</xdr:col>
      <xdr:colOff>257175</xdr:colOff>
      <xdr:row>22</xdr:row>
      <xdr:rowOff>133350</xdr:rowOff>
    </xdr:to>
    <xdr:pic>
      <xdr:nvPicPr>
        <xdr:cNvPr id="3" name="Рисунок 6" descr="баба та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705225"/>
          <a:ext cx="253365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180975</xdr:rowOff>
    </xdr:from>
    <xdr:to>
      <xdr:col>2</xdr:col>
      <xdr:colOff>142875</xdr:colOff>
      <xdr:row>2</xdr:row>
      <xdr:rowOff>28575</xdr:rowOff>
    </xdr:to>
    <xdr:pic>
      <xdr:nvPicPr>
        <xdr:cNvPr id="1" name="Рисунок 5" descr="баба та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80975"/>
          <a:ext cx="200025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266700</xdr:colOff>
      <xdr:row>3</xdr:row>
      <xdr:rowOff>76200</xdr:rowOff>
    </xdr:to>
    <xdr:pic>
      <xdr:nvPicPr>
        <xdr:cNvPr id="1" name="Рисунок 3" descr="баба та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336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180975</xdr:colOff>
      <xdr:row>4</xdr:row>
      <xdr:rowOff>142875</xdr:rowOff>
    </xdr:to>
    <xdr:pic>
      <xdr:nvPicPr>
        <xdr:cNvPr id="2" name="Рисунок 5" descr="баба та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5745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32</xdr:row>
      <xdr:rowOff>9525</xdr:rowOff>
    </xdr:from>
    <xdr:to>
      <xdr:col>3</xdr:col>
      <xdr:colOff>257175</xdr:colOff>
      <xdr:row>36</xdr:row>
      <xdr:rowOff>133350</xdr:rowOff>
    </xdr:to>
    <xdr:pic>
      <xdr:nvPicPr>
        <xdr:cNvPr id="3" name="Рисунок 6" descr="баба та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505575"/>
          <a:ext cx="253365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180975</xdr:rowOff>
    </xdr:from>
    <xdr:to>
      <xdr:col>2</xdr:col>
      <xdr:colOff>142875</xdr:colOff>
      <xdr:row>4</xdr:row>
      <xdr:rowOff>76200</xdr:rowOff>
    </xdr:to>
    <xdr:pic>
      <xdr:nvPicPr>
        <xdr:cNvPr id="1" name="Рисунок 5" descr="баба та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80975"/>
          <a:ext cx="200025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Q68"/>
  <sheetViews>
    <sheetView zoomScalePageLayoutView="0" workbookViewId="0" topLeftCell="A1">
      <selection activeCell="A2" sqref="A1:M16384"/>
    </sheetView>
  </sheetViews>
  <sheetFormatPr defaultColWidth="9.00390625" defaultRowHeight="12.75"/>
  <cols>
    <col min="1" max="1" width="4.25390625" style="0" customWidth="1"/>
    <col min="2" max="2" width="20.25390625" style="21" customWidth="1"/>
    <col min="3" max="3" width="5.375" style="12" customWidth="1"/>
    <col min="4" max="4" width="14.00390625" style="21" customWidth="1"/>
    <col min="5" max="5" width="8.00390625" style="0" customWidth="1"/>
    <col min="6" max="6" width="10.625" style="0" customWidth="1"/>
    <col min="7" max="7" width="10.00390625" style="0" customWidth="1"/>
    <col min="8" max="9" width="7.75390625" style="0" customWidth="1"/>
    <col min="10" max="10" width="8.75390625" style="0" customWidth="1"/>
    <col min="11" max="11" width="6.375" style="17" customWidth="1"/>
    <col min="12" max="12" width="10.00390625" style="0" customWidth="1"/>
    <col min="13" max="13" width="6.875" style="12" customWidth="1"/>
    <col min="14" max="14" width="0.2421875" style="0" customWidth="1"/>
  </cols>
  <sheetData>
    <row r="1" spans="1:13" ht="44.25" customHeight="1">
      <c r="A1" s="96" t="s">
        <v>101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</row>
    <row r="2" spans="1:12" ht="26.25" customHeight="1">
      <c r="A2" s="3"/>
      <c r="E2" s="97" t="s">
        <v>8</v>
      </c>
      <c r="F2" s="97"/>
      <c r="G2" s="97"/>
      <c r="H2" s="97"/>
      <c r="I2" s="97"/>
      <c r="J2" s="93" t="s">
        <v>19</v>
      </c>
      <c r="K2" s="93"/>
      <c r="L2" s="93"/>
    </row>
    <row r="3" spans="4:12" ht="17.25" customHeight="1">
      <c r="D3" s="64"/>
      <c r="E3" s="92" t="s">
        <v>21</v>
      </c>
      <c r="F3" s="92"/>
      <c r="G3" s="92"/>
      <c r="H3" s="92"/>
      <c r="I3" s="92"/>
      <c r="J3" s="93" t="s">
        <v>94</v>
      </c>
      <c r="K3" s="93"/>
      <c r="L3" s="93"/>
    </row>
    <row r="4" spans="4:9" ht="12.75">
      <c r="D4" s="65"/>
      <c r="E4" s="94" t="s">
        <v>26</v>
      </c>
      <c r="F4" s="95"/>
      <c r="G4" s="95"/>
      <c r="H4" s="95"/>
      <c r="I4" s="95"/>
    </row>
    <row r="5" spans="2:4" ht="13.5" thickBot="1">
      <c r="B5" s="22"/>
      <c r="C5" s="13"/>
      <c r="D5" s="22"/>
    </row>
    <row r="6" spans="1:13" ht="12.75" customHeight="1">
      <c r="A6" s="84" t="s">
        <v>0</v>
      </c>
      <c r="B6" s="86" t="s">
        <v>1</v>
      </c>
      <c r="C6" s="88" t="s">
        <v>7</v>
      </c>
      <c r="D6" s="86" t="s">
        <v>6</v>
      </c>
      <c r="E6" s="90" t="s">
        <v>3</v>
      </c>
      <c r="F6" s="104" t="s">
        <v>2</v>
      </c>
      <c r="G6" s="105"/>
      <c r="H6" s="105"/>
      <c r="I6" s="105"/>
      <c r="J6" s="82" t="s">
        <v>5</v>
      </c>
      <c r="K6" s="98" t="s">
        <v>4</v>
      </c>
      <c r="L6" s="100" t="s">
        <v>11</v>
      </c>
      <c r="M6" s="102" t="s">
        <v>12</v>
      </c>
    </row>
    <row r="7" spans="1:13" ht="13.5" thickBot="1">
      <c r="A7" s="85"/>
      <c r="B7" s="87"/>
      <c r="C7" s="89"/>
      <c r="D7" s="87"/>
      <c r="E7" s="91"/>
      <c r="F7" s="63" t="s">
        <v>29</v>
      </c>
      <c r="G7" s="11" t="s">
        <v>28</v>
      </c>
      <c r="H7" s="11" t="s">
        <v>31</v>
      </c>
      <c r="I7" s="11" t="s">
        <v>28</v>
      </c>
      <c r="J7" s="83"/>
      <c r="K7" s="99"/>
      <c r="L7" s="101"/>
      <c r="M7" s="103"/>
    </row>
    <row r="8" spans="1:14" ht="18.75" customHeight="1">
      <c r="A8" s="35"/>
      <c r="B8" s="42"/>
      <c r="C8" s="43"/>
      <c r="D8" s="33"/>
      <c r="E8" s="6">
        <v>5</v>
      </c>
      <c r="F8" s="7"/>
      <c r="G8" s="7"/>
      <c r="H8" s="7"/>
      <c r="I8" s="7"/>
      <c r="J8" s="38">
        <v>0</v>
      </c>
      <c r="K8" s="73"/>
      <c r="L8" s="37"/>
      <c r="M8" s="46"/>
      <c r="N8" s="66">
        <f>D4</f>
        <v>0</v>
      </c>
    </row>
    <row r="9" spans="1:15" ht="17.25" customHeight="1">
      <c r="A9" s="41">
        <v>17</v>
      </c>
      <c r="B9" s="25" t="s">
        <v>75</v>
      </c>
      <c r="C9" s="14">
        <v>2</v>
      </c>
      <c r="D9" s="29" t="s">
        <v>62</v>
      </c>
      <c r="E9" s="4">
        <v>0.0004629629629629629</v>
      </c>
      <c r="F9" s="5"/>
      <c r="G9" s="5"/>
      <c r="H9" s="5"/>
      <c r="I9" s="5"/>
      <c r="J9" s="16">
        <f>E9</f>
        <v>0.0004629629629629629</v>
      </c>
      <c r="K9" s="74" t="s">
        <v>77</v>
      </c>
      <c r="L9" s="45">
        <f>J9-$J$9</f>
        <v>0</v>
      </c>
      <c r="M9" s="47"/>
      <c r="N9" s="66">
        <f aca="true" t="shared" si="0" ref="N9:N27">N8</f>
        <v>0</v>
      </c>
      <c r="O9" s="75"/>
    </row>
    <row r="10" spans="1:14" ht="17.25" customHeight="1">
      <c r="A10" s="41">
        <v>14</v>
      </c>
      <c r="B10" s="25" t="s">
        <v>73</v>
      </c>
      <c r="C10" s="14" t="s">
        <v>48</v>
      </c>
      <c r="D10" s="30" t="s">
        <v>62</v>
      </c>
      <c r="E10" s="4">
        <v>0.00047453703703703704</v>
      </c>
      <c r="F10" s="5"/>
      <c r="G10" s="5"/>
      <c r="H10" s="5"/>
      <c r="I10" s="5"/>
      <c r="J10" s="16">
        <f aca="true" t="shared" si="1" ref="J10:J23">E10</f>
        <v>0.00047453703703703704</v>
      </c>
      <c r="K10" s="74" t="s">
        <v>78</v>
      </c>
      <c r="L10" s="45">
        <f aca="true" t="shared" si="2" ref="L10:L23">J10-$J$9</f>
        <v>1.1574074074074112E-05</v>
      </c>
      <c r="M10" s="47"/>
      <c r="N10" s="66">
        <f t="shared" si="0"/>
        <v>0</v>
      </c>
    </row>
    <row r="11" spans="1:14" ht="15.75">
      <c r="A11" s="41">
        <v>11</v>
      </c>
      <c r="B11" s="25" t="s">
        <v>70</v>
      </c>
      <c r="C11" s="14">
        <v>3</v>
      </c>
      <c r="D11" s="29" t="s">
        <v>62</v>
      </c>
      <c r="E11" s="4">
        <v>0.0004976851851851852</v>
      </c>
      <c r="F11" s="5"/>
      <c r="G11" s="5"/>
      <c r="H11" s="5"/>
      <c r="I11" s="5"/>
      <c r="J11" s="16">
        <f t="shared" si="1"/>
        <v>0.0004976851851851852</v>
      </c>
      <c r="K11" s="74" t="s">
        <v>79</v>
      </c>
      <c r="L11" s="45">
        <f t="shared" si="2"/>
        <v>3.472222222222228E-05</v>
      </c>
      <c r="M11" s="47"/>
      <c r="N11" s="66">
        <f t="shared" si="0"/>
        <v>0</v>
      </c>
    </row>
    <row r="12" spans="1:14" ht="15.75">
      <c r="A12" s="41">
        <v>15</v>
      </c>
      <c r="B12" s="25" t="s">
        <v>74</v>
      </c>
      <c r="C12" s="14" t="s">
        <v>33</v>
      </c>
      <c r="D12" s="30" t="s">
        <v>46</v>
      </c>
      <c r="E12" s="4">
        <v>0.000625</v>
      </c>
      <c r="F12" s="5"/>
      <c r="G12" s="5"/>
      <c r="H12" s="5"/>
      <c r="I12" s="5"/>
      <c r="J12" s="16">
        <f t="shared" si="1"/>
        <v>0.000625</v>
      </c>
      <c r="K12" s="62" t="s">
        <v>80</v>
      </c>
      <c r="L12" s="45">
        <f t="shared" si="2"/>
        <v>0.0001620370370370371</v>
      </c>
      <c r="M12" s="47"/>
      <c r="N12" s="66">
        <f t="shared" si="0"/>
        <v>0</v>
      </c>
    </row>
    <row r="13" spans="1:14" ht="15.75">
      <c r="A13" s="41">
        <v>18</v>
      </c>
      <c r="B13" s="25" t="s">
        <v>76</v>
      </c>
      <c r="C13" s="14" t="s">
        <v>48</v>
      </c>
      <c r="D13" s="29" t="s">
        <v>46</v>
      </c>
      <c r="E13" s="4">
        <v>0.0006944444444444445</v>
      </c>
      <c r="F13" s="5"/>
      <c r="G13" s="5"/>
      <c r="H13" s="5"/>
      <c r="I13" s="5"/>
      <c r="J13" s="16">
        <f t="shared" si="1"/>
        <v>0.0006944444444444445</v>
      </c>
      <c r="K13" s="62" t="s">
        <v>81</v>
      </c>
      <c r="L13" s="45">
        <f t="shared" si="2"/>
        <v>0.00023148148148148154</v>
      </c>
      <c r="M13" s="47"/>
      <c r="N13" s="66">
        <f t="shared" si="0"/>
        <v>0</v>
      </c>
    </row>
    <row r="14" spans="1:14" ht="15.75">
      <c r="A14" s="41">
        <v>1</v>
      </c>
      <c r="B14" s="25" t="s">
        <v>60</v>
      </c>
      <c r="C14" s="14" t="s">
        <v>48</v>
      </c>
      <c r="D14" s="29" t="s">
        <v>46</v>
      </c>
      <c r="E14" s="4">
        <v>0.0007175925925925927</v>
      </c>
      <c r="F14" s="5"/>
      <c r="G14" s="5"/>
      <c r="H14" s="5"/>
      <c r="I14" s="5"/>
      <c r="J14" s="16">
        <f t="shared" si="1"/>
        <v>0.0007175925925925927</v>
      </c>
      <c r="K14" s="62" t="s">
        <v>82</v>
      </c>
      <c r="L14" s="45">
        <f t="shared" si="2"/>
        <v>0.00025462962962962977</v>
      </c>
      <c r="M14" s="47"/>
      <c r="N14" s="66">
        <f t="shared" si="0"/>
        <v>0</v>
      </c>
    </row>
    <row r="15" spans="1:15" ht="15.75">
      <c r="A15" s="41">
        <v>7</v>
      </c>
      <c r="B15" s="25" t="s">
        <v>67</v>
      </c>
      <c r="C15" s="14" t="s">
        <v>33</v>
      </c>
      <c r="D15" s="29" t="s">
        <v>62</v>
      </c>
      <c r="E15" s="4">
        <v>0.0007638888888888889</v>
      </c>
      <c r="F15" s="5"/>
      <c r="G15" s="5"/>
      <c r="H15" s="5"/>
      <c r="I15" s="5"/>
      <c r="J15" s="16">
        <f t="shared" si="1"/>
        <v>0.0007638888888888889</v>
      </c>
      <c r="K15" s="62" t="s">
        <v>83</v>
      </c>
      <c r="L15" s="45">
        <f t="shared" si="2"/>
        <v>0.000300925925925926</v>
      </c>
      <c r="M15" s="47"/>
      <c r="N15" s="66">
        <f t="shared" si="0"/>
        <v>0</v>
      </c>
      <c r="O15" s="75"/>
    </row>
    <row r="16" spans="1:14" ht="15.75">
      <c r="A16" s="41">
        <v>5</v>
      </c>
      <c r="B16" s="25" t="s">
        <v>66</v>
      </c>
      <c r="C16" s="14" t="s">
        <v>48</v>
      </c>
      <c r="D16" s="29" t="s">
        <v>46</v>
      </c>
      <c r="E16" s="4">
        <v>0.000787037037037037</v>
      </c>
      <c r="F16" s="5"/>
      <c r="G16" s="5"/>
      <c r="H16" s="5"/>
      <c r="I16" s="5"/>
      <c r="J16" s="16">
        <f t="shared" si="1"/>
        <v>0.000787037037037037</v>
      </c>
      <c r="K16" s="62" t="s">
        <v>84</v>
      </c>
      <c r="L16" s="45">
        <f t="shared" si="2"/>
        <v>0.0003240740740740741</v>
      </c>
      <c r="M16" s="47"/>
      <c r="N16" s="66">
        <f t="shared" si="0"/>
        <v>0</v>
      </c>
    </row>
    <row r="17" spans="1:14" ht="15.75">
      <c r="A17" s="41">
        <v>9</v>
      </c>
      <c r="B17" s="25" t="s">
        <v>69</v>
      </c>
      <c r="C17" s="2" t="s">
        <v>48</v>
      </c>
      <c r="D17" s="29" t="s">
        <v>46</v>
      </c>
      <c r="E17" s="4">
        <v>0.001365740740740741</v>
      </c>
      <c r="F17" s="5"/>
      <c r="G17" s="5"/>
      <c r="H17" s="5"/>
      <c r="I17" s="5"/>
      <c r="J17" s="16">
        <f t="shared" si="1"/>
        <v>0.001365740740740741</v>
      </c>
      <c r="K17" s="62" t="s">
        <v>85</v>
      </c>
      <c r="L17" s="45">
        <f t="shared" si="2"/>
        <v>0.000902777777777778</v>
      </c>
      <c r="M17" s="47"/>
      <c r="N17" s="66">
        <f t="shared" si="0"/>
        <v>0</v>
      </c>
    </row>
    <row r="18" spans="1:14" ht="15.75">
      <c r="A18" s="41">
        <v>12</v>
      </c>
      <c r="B18" s="25" t="s">
        <v>72</v>
      </c>
      <c r="C18" s="14" t="s">
        <v>48</v>
      </c>
      <c r="D18" s="29" t="s">
        <v>46</v>
      </c>
      <c r="E18" s="4">
        <v>0.001550925925925926</v>
      </c>
      <c r="F18" s="5"/>
      <c r="G18" s="5"/>
      <c r="H18" s="5"/>
      <c r="I18" s="5"/>
      <c r="J18" s="16">
        <f t="shared" si="1"/>
        <v>0.001550925925925926</v>
      </c>
      <c r="K18" s="62" t="s">
        <v>86</v>
      </c>
      <c r="L18" s="45">
        <f t="shared" si="2"/>
        <v>0.001087962962962963</v>
      </c>
      <c r="M18" s="47"/>
      <c r="N18" s="66">
        <f t="shared" si="0"/>
        <v>0</v>
      </c>
    </row>
    <row r="19" spans="1:14" ht="15.75">
      <c r="A19" s="41">
        <v>8</v>
      </c>
      <c r="B19" s="25" t="s">
        <v>68</v>
      </c>
      <c r="C19" s="14" t="s">
        <v>64</v>
      </c>
      <c r="D19" s="29" t="s">
        <v>65</v>
      </c>
      <c r="E19" s="4">
        <v>0.0021064814814814813</v>
      </c>
      <c r="F19" s="5"/>
      <c r="G19" s="5"/>
      <c r="H19" s="5"/>
      <c r="I19" s="5"/>
      <c r="J19" s="16">
        <f t="shared" si="1"/>
        <v>0.0021064814814814813</v>
      </c>
      <c r="K19" s="62" t="s">
        <v>87</v>
      </c>
      <c r="L19" s="45">
        <f t="shared" si="2"/>
        <v>0.0016435185185185183</v>
      </c>
      <c r="M19" s="47"/>
      <c r="N19" s="66">
        <f t="shared" si="0"/>
        <v>0</v>
      </c>
    </row>
    <row r="20" spans="1:14" ht="15.75">
      <c r="A20" s="41">
        <v>3</v>
      </c>
      <c r="B20" s="27" t="s">
        <v>61</v>
      </c>
      <c r="C20" s="14" t="s">
        <v>33</v>
      </c>
      <c r="D20" s="29" t="s">
        <v>62</v>
      </c>
      <c r="E20" s="4">
        <v>0.0023032407407407407</v>
      </c>
      <c r="F20" s="5"/>
      <c r="G20" s="5"/>
      <c r="H20" s="5"/>
      <c r="I20" s="5"/>
      <c r="J20" s="16">
        <f t="shared" si="1"/>
        <v>0.0023032407407407407</v>
      </c>
      <c r="K20" s="62" t="s">
        <v>88</v>
      </c>
      <c r="L20" s="45">
        <f t="shared" si="2"/>
        <v>0.0018402777777777777</v>
      </c>
      <c r="M20" s="47"/>
      <c r="N20" s="66">
        <f t="shared" si="0"/>
        <v>0</v>
      </c>
    </row>
    <row r="21" spans="1:14" ht="15.75">
      <c r="A21" s="41">
        <v>6</v>
      </c>
      <c r="B21" s="25" t="s">
        <v>38</v>
      </c>
      <c r="C21" s="14" t="s">
        <v>33</v>
      </c>
      <c r="D21" s="29" t="s">
        <v>43</v>
      </c>
      <c r="E21" s="4">
        <v>0.0027546296296296294</v>
      </c>
      <c r="F21" s="5"/>
      <c r="G21" s="5"/>
      <c r="H21" s="5"/>
      <c r="I21" s="5"/>
      <c r="J21" s="16">
        <f t="shared" si="1"/>
        <v>0.0027546296296296294</v>
      </c>
      <c r="K21" s="62" t="s">
        <v>89</v>
      </c>
      <c r="L21" s="45">
        <f t="shared" si="2"/>
        <v>0.0022916666666666667</v>
      </c>
      <c r="M21" s="47"/>
      <c r="N21" s="66">
        <f t="shared" si="0"/>
        <v>0</v>
      </c>
    </row>
    <row r="22" spans="1:14" ht="15.75">
      <c r="A22" s="41">
        <v>4</v>
      </c>
      <c r="B22" s="25" t="s">
        <v>63</v>
      </c>
      <c r="C22" s="14" t="s">
        <v>64</v>
      </c>
      <c r="D22" s="29" t="s">
        <v>65</v>
      </c>
      <c r="E22" s="4">
        <v>0.005532407407407407</v>
      </c>
      <c r="F22" s="5"/>
      <c r="G22" s="5"/>
      <c r="H22" s="5"/>
      <c r="I22" s="5"/>
      <c r="J22" s="16">
        <f t="shared" si="1"/>
        <v>0.005532407407407407</v>
      </c>
      <c r="K22" s="62" t="s">
        <v>90</v>
      </c>
      <c r="L22" s="45">
        <f t="shared" si="2"/>
        <v>0.005069444444444444</v>
      </c>
      <c r="M22" s="47"/>
      <c r="N22" s="66">
        <f t="shared" si="0"/>
        <v>0</v>
      </c>
    </row>
    <row r="23" spans="1:14" ht="15.75">
      <c r="A23" s="41">
        <v>2</v>
      </c>
      <c r="B23" s="25" t="s">
        <v>37</v>
      </c>
      <c r="C23" s="14" t="s">
        <v>33</v>
      </c>
      <c r="D23" s="29" t="s">
        <v>43</v>
      </c>
      <c r="E23" s="4">
        <v>0.006319444444444444</v>
      </c>
      <c r="F23" s="5"/>
      <c r="G23" s="5"/>
      <c r="H23" s="5"/>
      <c r="I23" s="5"/>
      <c r="J23" s="16">
        <f t="shared" si="1"/>
        <v>0.006319444444444444</v>
      </c>
      <c r="K23" s="62" t="s">
        <v>91</v>
      </c>
      <c r="L23" s="45">
        <f t="shared" si="2"/>
        <v>0.005856481481481482</v>
      </c>
      <c r="M23" s="47"/>
      <c r="N23" s="66">
        <f t="shared" si="0"/>
        <v>0</v>
      </c>
    </row>
    <row r="24" spans="1:14" ht="15.75">
      <c r="A24" s="41">
        <v>10</v>
      </c>
      <c r="B24" s="25" t="s">
        <v>39</v>
      </c>
      <c r="C24" s="14" t="s">
        <v>33</v>
      </c>
      <c r="D24" s="30" t="s">
        <v>43</v>
      </c>
      <c r="E24" s="4" t="s">
        <v>71</v>
      </c>
      <c r="F24" s="5"/>
      <c r="G24" s="5"/>
      <c r="H24" s="5"/>
      <c r="I24" s="5"/>
      <c r="J24" s="16" t="s">
        <v>71</v>
      </c>
      <c r="K24" s="62"/>
      <c r="L24" s="45"/>
      <c r="M24" s="47"/>
      <c r="N24" s="66">
        <f t="shared" si="0"/>
        <v>0</v>
      </c>
    </row>
    <row r="25" spans="1:14" ht="15.75">
      <c r="A25" s="41">
        <v>13</v>
      </c>
      <c r="B25" s="23" t="s">
        <v>40</v>
      </c>
      <c r="C25" s="15" t="s">
        <v>33</v>
      </c>
      <c r="D25" s="29" t="s">
        <v>43</v>
      </c>
      <c r="E25" s="4" t="s">
        <v>71</v>
      </c>
      <c r="F25" s="5"/>
      <c r="G25" s="5"/>
      <c r="H25" s="5"/>
      <c r="I25" s="5"/>
      <c r="J25" s="16" t="s">
        <v>71</v>
      </c>
      <c r="K25" s="62"/>
      <c r="L25" s="45"/>
      <c r="M25" s="47"/>
      <c r="N25" s="66">
        <f t="shared" si="0"/>
        <v>0</v>
      </c>
    </row>
    <row r="26" spans="1:14" ht="15.75">
      <c r="A26" s="41">
        <v>16</v>
      </c>
      <c r="B26" s="26" t="s">
        <v>41</v>
      </c>
      <c r="C26" s="14" t="s">
        <v>33</v>
      </c>
      <c r="D26" s="29" t="s">
        <v>43</v>
      </c>
      <c r="E26" s="4" t="s">
        <v>71</v>
      </c>
      <c r="F26" s="5"/>
      <c r="G26" s="5"/>
      <c r="H26" s="5"/>
      <c r="I26" s="5"/>
      <c r="J26" s="16" t="s">
        <v>71</v>
      </c>
      <c r="K26" s="18"/>
      <c r="L26" s="45"/>
      <c r="M26" s="47"/>
      <c r="N26" s="66">
        <f t="shared" si="0"/>
        <v>0</v>
      </c>
    </row>
    <row r="27" spans="1:14" ht="15.75">
      <c r="A27" s="41">
        <v>19</v>
      </c>
      <c r="B27" s="23" t="s">
        <v>42</v>
      </c>
      <c r="C27" s="15" t="s">
        <v>33</v>
      </c>
      <c r="D27" s="29" t="s">
        <v>43</v>
      </c>
      <c r="E27" s="4" t="s">
        <v>71</v>
      </c>
      <c r="F27" s="5"/>
      <c r="G27" s="5"/>
      <c r="H27" s="5"/>
      <c r="I27" s="5"/>
      <c r="J27" s="16" t="s">
        <v>71</v>
      </c>
      <c r="K27" s="18"/>
      <c r="L27" s="45"/>
      <c r="M27" s="47"/>
      <c r="N27" s="66">
        <f t="shared" si="0"/>
        <v>0</v>
      </c>
    </row>
    <row r="28" spans="1:17" ht="18" customHeight="1" thickBot="1">
      <c r="A28" s="1"/>
      <c r="K28"/>
      <c r="M28"/>
      <c r="O28" s="17"/>
      <c r="Q28" s="12"/>
    </row>
    <row r="29" spans="1:17" ht="18" customHeight="1" thickBot="1">
      <c r="A29" s="55"/>
      <c r="B29" s="61" t="s">
        <v>13</v>
      </c>
      <c r="C29" s="60"/>
      <c r="D29" s="28"/>
      <c r="E29" s="56"/>
      <c r="F29" s="57"/>
      <c r="K29"/>
      <c r="M29"/>
      <c r="O29" s="17"/>
      <c r="Q29" s="12"/>
    </row>
    <row r="30" spans="1:17" ht="14.25" customHeight="1">
      <c r="A30" s="55"/>
      <c r="E30" s="56"/>
      <c r="F30" s="57"/>
      <c r="K30"/>
      <c r="M30"/>
      <c r="O30" s="17"/>
      <c r="Q30" s="12"/>
    </row>
    <row r="31" spans="1:15" ht="18" customHeight="1">
      <c r="A31" s="55"/>
      <c r="B31" s="24" t="s">
        <v>14</v>
      </c>
      <c r="C31" s="58"/>
      <c r="D31" s="59"/>
      <c r="E31" s="56"/>
      <c r="F31" s="79" t="s">
        <v>16</v>
      </c>
      <c r="G31" s="80"/>
      <c r="H31" s="67"/>
      <c r="I31" s="81"/>
      <c r="J31" s="81"/>
      <c r="M31" s="21"/>
      <c r="O31" s="21"/>
    </row>
    <row r="32" spans="1:13" ht="18" customHeight="1">
      <c r="A32" s="55"/>
      <c r="B32" s="24" t="s">
        <v>15</v>
      </c>
      <c r="C32" s="58"/>
      <c r="D32" s="59"/>
      <c r="E32" s="56"/>
      <c r="F32" s="79" t="s">
        <v>17</v>
      </c>
      <c r="G32" s="80"/>
      <c r="H32" s="67"/>
      <c r="I32" s="81"/>
      <c r="J32" s="81"/>
      <c r="M32" s="21"/>
    </row>
    <row r="33" spans="1:17" ht="21" customHeight="1">
      <c r="A33" s="49"/>
      <c r="E33" s="51"/>
      <c r="F33" s="52"/>
      <c r="K33"/>
      <c r="M33"/>
      <c r="O33" s="17"/>
      <c r="Q33" s="12"/>
    </row>
    <row r="34" spans="1:14" ht="21.75" customHeight="1">
      <c r="A34" s="49"/>
      <c r="B34" s="21" t="s">
        <v>9</v>
      </c>
      <c r="C34"/>
      <c r="D34" s="21" t="s">
        <v>20</v>
      </c>
      <c r="E34" s="51"/>
      <c r="F34" s="52"/>
      <c r="G34" s="52"/>
      <c r="H34" s="52"/>
      <c r="I34" s="52"/>
      <c r="J34" s="53"/>
      <c r="K34" s="54"/>
      <c r="L34" s="51"/>
      <c r="M34" s="19"/>
      <c r="N34" s="20"/>
    </row>
    <row r="35" spans="1:14" ht="21.75" customHeight="1">
      <c r="A35" s="49"/>
      <c r="B35" s="21" t="s">
        <v>10</v>
      </c>
      <c r="C35"/>
      <c r="D35" s="57" t="s">
        <v>100</v>
      </c>
      <c r="E35" s="51"/>
      <c r="F35" s="52"/>
      <c r="G35" s="52"/>
      <c r="H35" s="52"/>
      <c r="I35" s="52"/>
      <c r="J35" s="53"/>
      <c r="K35" s="54"/>
      <c r="L35" s="51"/>
      <c r="M35" s="19"/>
      <c r="N35" s="20"/>
    </row>
    <row r="36" spans="1:14" ht="72" customHeight="1">
      <c r="A36" s="49"/>
      <c r="B36" s="50"/>
      <c r="C36" s="19"/>
      <c r="D36" s="31"/>
      <c r="E36" s="51"/>
      <c r="F36" s="52"/>
      <c r="G36" s="52"/>
      <c r="H36" s="52"/>
      <c r="I36" s="52"/>
      <c r="J36" s="53"/>
      <c r="K36" s="54"/>
      <c r="L36" s="51"/>
      <c r="M36" s="19"/>
      <c r="N36" s="20"/>
    </row>
    <row r="37" spans="1:13" ht="44.25" customHeight="1">
      <c r="A37" s="96" t="s">
        <v>18</v>
      </c>
      <c r="B37" s="96"/>
      <c r="C37" s="96"/>
      <c r="D37" s="96"/>
      <c r="E37" s="96"/>
      <c r="F37" s="96"/>
      <c r="G37" s="96"/>
      <c r="H37" s="96"/>
      <c r="I37" s="96"/>
      <c r="J37" s="96"/>
      <c r="K37" s="96"/>
      <c r="L37" s="96"/>
      <c r="M37" s="96"/>
    </row>
    <row r="38" spans="1:12" ht="26.25" customHeight="1">
      <c r="A38" s="3"/>
      <c r="E38" s="97" t="s">
        <v>8</v>
      </c>
      <c r="F38" s="97"/>
      <c r="G38" s="97"/>
      <c r="H38" s="97"/>
      <c r="I38" s="97"/>
      <c r="J38" s="93" t="s">
        <v>19</v>
      </c>
      <c r="K38" s="93"/>
      <c r="L38" s="93"/>
    </row>
    <row r="39" spans="4:12" ht="17.25" customHeight="1">
      <c r="D39" s="64"/>
      <c r="E39" s="92" t="s">
        <v>24</v>
      </c>
      <c r="F39" s="92"/>
      <c r="G39" s="92"/>
      <c r="H39" s="92"/>
      <c r="I39" s="92"/>
      <c r="J39" s="93" t="s">
        <v>94</v>
      </c>
      <c r="K39" s="93"/>
      <c r="L39" s="93"/>
    </row>
    <row r="40" spans="4:9" ht="12.75">
      <c r="D40" s="65"/>
      <c r="E40" s="95" t="s">
        <v>25</v>
      </c>
      <c r="F40" s="95"/>
      <c r="G40" s="95"/>
      <c r="H40" s="95"/>
      <c r="I40" s="95"/>
    </row>
    <row r="41" spans="2:4" ht="13.5" thickBot="1">
      <c r="B41" s="22"/>
      <c r="C41" s="13"/>
      <c r="D41" s="22"/>
    </row>
    <row r="42" spans="1:13" ht="12.75" customHeight="1">
      <c r="A42" s="84" t="s">
        <v>0</v>
      </c>
      <c r="B42" s="86" t="s">
        <v>1</v>
      </c>
      <c r="C42" s="88" t="s">
        <v>7</v>
      </c>
      <c r="D42" s="86" t="s">
        <v>6</v>
      </c>
      <c r="E42" s="90" t="s">
        <v>3</v>
      </c>
      <c r="F42" s="104" t="s">
        <v>2</v>
      </c>
      <c r="G42" s="105"/>
      <c r="H42" s="105"/>
      <c r="I42" s="105"/>
      <c r="J42" s="82" t="s">
        <v>5</v>
      </c>
      <c r="K42" s="98" t="s">
        <v>4</v>
      </c>
      <c r="L42" s="100" t="s">
        <v>11</v>
      </c>
      <c r="M42" s="102" t="s">
        <v>12</v>
      </c>
    </row>
    <row r="43" spans="1:13" ht="44.25" customHeight="1" thickBot="1">
      <c r="A43" s="85"/>
      <c r="B43" s="87"/>
      <c r="C43" s="89"/>
      <c r="D43" s="87"/>
      <c r="E43" s="91"/>
      <c r="F43" s="63" t="s">
        <v>29</v>
      </c>
      <c r="G43" s="11" t="s">
        <v>30</v>
      </c>
      <c r="H43" s="11" t="s">
        <v>28</v>
      </c>
      <c r="I43" s="11" t="s">
        <v>31</v>
      </c>
      <c r="J43" s="83"/>
      <c r="K43" s="99"/>
      <c r="L43" s="101"/>
      <c r="M43" s="103"/>
    </row>
    <row r="44" spans="1:14" ht="15.75" customHeight="1" thickBot="1">
      <c r="A44" s="41"/>
      <c r="B44" s="25"/>
      <c r="C44" s="14"/>
      <c r="D44" s="29"/>
      <c r="E44" s="4">
        <v>0</v>
      </c>
      <c r="F44" s="5"/>
      <c r="G44" s="5"/>
      <c r="H44" s="5"/>
      <c r="I44" s="5"/>
      <c r="J44" s="16">
        <f>E44</f>
        <v>0</v>
      </c>
      <c r="K44" s="18"/>
      <c r="L44" s="45"/>
      <c r="M44" s="47"/>
      <c r="N44" s="66">
        <f aca="true" t="shared" si="3" ref="N44:N59">N43</f>
        <v>0</v>
      </c>
    </row>
    <row r="45" spans="1:14" ht="15.75">
      <c r="A45" s="41">
        <v>12</v>
      </c>
      <c r="B45" s="25" t="s">
        <v>56</v>
      </c>
      <c r="C45" s="14">
        <v>2</v>
      </c>
      <c r="D45" s="29" t="s">
        <v>50</v>
      </c>
      <c r="E45" s="4">
        <v>0.0004398148148148148</v>
      </c>
      <c r="F45" s="5"/>
      <c r="G45" s="5"/>
      <c r="H45" s="5"/>
      <c r="I45" s="5"/>
      <c r="J45" s="16">
        <f>E45</f>
        <v>0.0004398148148148148</v>
      </c>
      <c r="K45" s="69" t="s">
        <v>77</v>
      </c>
      <c r="L45" s="45">
        <f aca="true" t="shared" si="4" ref="L45:L58">J45-$J$45</f>
        <v>0</v>
      </c>
      <c r="M45" s="47"/>
      <c r="N45" s="66">
        <f>N8</f>
        <v>0</v>
      </c>
    </row>
    <row r="46" spans="1:14" ht="15.75">
      <c r="A46" s="41">
        <v>10</v>
      </c>
      <c r="B46" s="25" t="s">
        <v>55</v>
      </c>
      <c r="C46" s="14">
        <v>3</v>
      </c>
      <c r="D46" s="30" t="s">
        <v>50</v>
      </c>
      <c r="E46" s="4">
        <v>0.0005092592592592592</v>
      </c>
      <c r="F46" s="5"/>
      <c r="G46" s="5"/>
      <c r="H46" s="5"/>
      <c r="I46" s="5"/>
      <c r="J46" s="16">
        <f aca="true" t="shared" si="5" ref="J46:J58">E46</f>
        <v>0.0005092592592592592</v>
      </c>
      <c r="K46" s="70" t="s">
        <v>78</v>
      </c>
      <c r="L46" s="45">
        <f t="shared" si="4"/>
        <v>6.94444444444444E-05</v>
      </c>
      <c r="M46" s="47"/>
      <c r="N46" s="66">
        <f>N45</f>
        <v>0</v>
      </c>
    </row>
    <row r="47" spans="1:14" ht="15.75">
      <c r="A47" s="41">
        <v>13</v>
      </c>
      <c r="B47" s="25" t="s">
        <v>57</v>
      </c>
      <c r="C47" s="14">
        <v>2</v>
      </c>
      <c r="D47" s="29" t="s">
        <v>50</v>
      </c>
      <c r="E47" s="4">
        <v>0.0005324074074074074</v>
      </c>
      <c r="F47" s="5"/>
      <c r="G47" s="5"/>
      <c r="H47" s="5"/>
      <c r="I47" s="5"/>
      <c r="J47" s="16">
        <f t="shared" si="5"/>
        <v>0.0005324074074074074</v>
      </c>
      <c r="K47" s="70" t="s">
        <v>79</v>
      </c>
      <c r="L47" s="45">
        <f t="shared" si="4"/>
        <v>9.259259259259263E-05</v>
      </c>
      <c r="M47" s="47"/>
      <c r="N47" s="66">
        <f t="shared" si="3"/>
        <v>0</v>
      </c>
    </row>
    <row r="48" spans="1:15" ht="15.75">
      <c r="A48" s="41">
        <v>15</v>
      </c>
      <c r="B48" s="32" t="s">
        <v>59</v>
      </c>
      <c r="C48" s="14">
        <v>2</v>
      </c>
      <c r="D48" s="29" t="s">
        <v>50</v>
      </c>
      <c r="E48" s="4">
        <v>0.0005671296296296296</v>
      </c>
      <c r="F48" s="5"/>
      <c r="G48" s="5"/>
      <c r="H48" s="5"/>
      <c r="I48" s="5"/>
      <c r="J48" s="16">
        <f t="shared" si="5"/>
        <v>0.0005671296296296296</v>
      </c>
      <c r="K48" s="18" t="s">
        <v>80</v>
      </c>
      <c r="L48" s="45">
        <f t="shared" si="4"/>
        <v>0.00012731481481481475</v>
      </c>
      <c r="M48" s="47"/>
      <c r="N48" s="66">
        <f t="shared" si="3"/>
        <v>0</v>
      </c>
      <c r="O48" s="75"/>
    </row>
    <row r="49" spans="1:14" ht="15.75">
      <c r="A49" s="41">
        <v>14</v>
      </c>
      <c r="B49" s="23" t="s">
        <v>58</v>
      </c>
      <c r="C49" s="15">
        <v>2</v>
      </c>
      <c r="D49" s="29" t="s">
        <v>50</v>
      </c>
      <c r="E49" s="4">
        <v>0.0005787037037037038</v>
      </c>
      <c r="F49" s="5"/>
      <c r="G49" s="5"/>
      <c r="H49" s="5"/>
      <c r="I49" s="5"/>
      <c r="J49" s="16">
        <f t="shared" si="5"/>
        <v>0.0005787037037037038</v>
      </c>
      <c r="K49" s="18" t="s">
        <v>81</v>
      </c>
      <c r="L49" s="45">
        <f t="shared" si="4"/>
        <v>0.00013888888888888897</v>
      </c>
      <c r="M49" s="47"/>
      <c r="N49" s="66">
        <f t="shared" si="3"/>
        <v>0</v>
      </c>
    </row>
    <row r="50" spans="1:14" ht="15.75">
      <c r="A50" s="41">
        <v>8</v>
      </c>
      <c r="B50" s="23" t="s">
        <v>54</v>
      </c>
      <c r="C50" s="15" t="s">
        <v>33</v>
      </c>
      <c r="D50" s="29" t="s">
        <v>50</v>
      </c>
      <c r="E50" s="4">
        <v>0.0009027777777777778</v>
      </c>
      <c r="F50" s="5"/>
      <c r="G50" s="5"/>
      <c r="H50" s="5"/>
      <c r="I50" s="5"/>
      <c r="J50" s="16">
        <f t="shared" si="5"/>
        <v>0.0009027777777777778</v>
      </c>
      <c r="K50" s="18" t="s">
        <v>82</v>
      </c>
      <c r="L50" s="45">
        <f t="shared" si="4"/>
        <v>0.00046296296296296303</v>
      </c>
      <c r="M50" s="47"/>
      <c r="N50" s="66">
        <f t="shared" si="3"/>
        <v>0</v>
      </c>
    </row>
    <row r="51" spans="1:14" ht="15.75">
      <c r="A51" s="41">
        <v>4</v>
      </c>
      <c r="B51" s="25" t="s">
        <v>49</v>
      </c>
      <c r="C51" s="2" t="s">
        <v>33</v>
      </c>
      <c r="D51" s="29" t="s">
        <v>50</v>
      </c>
      <c r="E51" s="4">
        <v>0.001099537037037037</v>
      </c>
      <c r="F51" s="5"/>
      <c r="G51" s="5"/>
      <c r="H51" s="5"/>
      <c r="I51" s="5"/>
      <c r="J51" s="16">
        <f t="shared" si="5"/>
        <v>0.001099537037037037</v>
      </c>
      <c r="K51" s="18" t="s">
        <v>83</v>
      </c>
      <c r="L51" s="45">
        <f t="shared" si="4"/>
        <v>0.0006597222222222224</v>
      </c>
      <c r="M51" s="47"/>
      <c r="N51" s="66">
        <f t="shared" si="3"/>
        <v>0</v>
      </c>
    </row>
    <row r="52" spans="1:14" ht="15.75">
      <c r="A52" s="41">
        <v>6</v>
      </c>
      <c r="B52" s="25" t="s">
        <v>52</v>
      </c>
      <c r="C52" s="14" t="s">
        <v>53</v>
      </c>
      <c r="D52" s="29" t="s">
        <v>46</v>
      </c>
      <c r="E52" s="4">
        <v>0.0012268518518518518</v>
      </c>
      <c r="F52" s="5"/>
      <c r="G52" s="5"/>
      <c r="H52" s="5"/>
      <c r="I52" s="5"/>
      <c r="J52" s="16">
        <f t="shared" si="5"/>
        <v>0.0012268518518518518</v>
      </c>
      <c r="K52" s="18" t="s">
        <v>84</v>
      </c>
      <c r="L52" s="45">
        <f t="shared" si="4"/>
        <v>0.000787037037037037</v>
      </c>
      <c r="M52" s="47"/>
      <c r="N52" s="66">
        <f t="shared" si="3"/>
        <v>0</v>
      </c>
    </row>
    <row r="53" spans="1:14" ht="15.75">
      <c r="A53" s="41">
        <v>2</v>
      </c>
      <c r="B53" s="25" t="s">
        <v>47</v>
      </c>
      <c r="C53" s="14" t="s">
        <v>48</v>
      </c>
      <c r="D53" s="29" t="s">
        <v>46</v>
      </c>
      <c r="E53" s="4">
        <v>0.001388888888888889</v>
      </c>
      <c r="F53" s="5"/>
      <c r="G53" s="5"/>
      <c r="H53" s="5"/>
      <c r="I53" s="5"/>
      <c r="J53" s="16">
        <f t="shared" si="5"/>
        <v>0.001388888888888889</v>
      </c>
      <c r="K53" s="72" t="s">
        <v>85</v>
      </c>
      <c r="L53" s="45">
        <f t="shared" si="4"/>
        <v>0.0009490740740740742</v>
      </c>
      <c r="M53" s="47"/>
      <c r="N53" s="66">
        <f t="shared" si="3"/>
        <v>0</v>
      </c>
    </row>
    <row r="54" spans="1:14" ht="15.75">
      <c r="A54" s="41">
        <v>1</v>
      </c>
      <c r="B54" s="25" t="s">
        <v>44</v>
      </c>
      <c r="C54" s="14"/>
      <c r="D54" s="29" t="s">
        <v>45</v>
      </c>
      <c r="E54" s="4">
        <v>0.001550925925925926</v>
      </c>
      <c r="F54" s="5"/>
      <c r="G54" s="5"/>
      <c r="H54" s="5"/>
      <c r="I54" s="5"/>
      <c r="J54" s="16">
        <f t="shared" si="5"/>
        <v>0.001550925925925926</v>
      </c>
      <c r="K54" s="72" t="s">
        <v>86</v>
      </c>
      <c r="L54" s="45">
        <f t="shared" si="4"/>
        <v>0.0011111111111111113</v>
      </c>
      <c r="M54" s="47"/>
      <c r="N54" s="66">
        <f t="shared" si="3"/>
        <v>0</v>
      </c>
    </row>
    <row r="55" spans="1:14" ht="15.75">
      <c r="A55" s="41">
        <v>5</v>
      </c>
      <c r="B55" s="25" t="s">
        <v>51</v>
      </c>
      <c r="C55" s="14"/>
      <c r="D55" s="30" t="s">
        <v>45</v>
      </c>
      <c r="E55" s="4">
        <v>0.0025</v>
      </c>
      <c r="F55" s="5"/>
      <c r="G55" s="5"/>
      <c r="H55" s="5"/>
      <c r="I55" s="5"/>
      <c r="J55" s="16">
        <f t="shared" si="5"/>
        <v>0.0025</v>
      </c>
      <c r="K55" s="72" t="s">
        <v>87</v>
      </c>
      <c r="L55" s="45">
        <f t="shared" si="4"/>
        <v>0.0020601851851851853</v>
      </c>
      <c r="M55" s="47"/>
      <c r="N55" s="66">
        <f t="shared" si="3"/>
        <v>0</v>
      </c>
    </row>
    <row r="56" spans="1:14" ht="15.75">
      <c r="A56" s="41">
        <v>3</v>
      </c>
      <c r="B56" s="25" t="s">
        <v>32</v>
      </c>
      <c r="C56" s="14" t="s">
        <v>33</v>
      </c>
      <c r="D56" s="29" t="s">
        <v>43</v>
      </c>
      <c r="E56" s="4">
        <v>0.00369212962962963</v>
      </c>
      <c r="F56" s="5"/>
      <c r="G56" s="5"/>
      <c r="H56" s="5"/>
      <c r="I56" s="5"/>
      <c r="J56" s="16">
        <f t="shared" si="5"/>
        <v>0.00369212962962963</v>
      </c>
      <c r="K56" s="72" t="s">
        <v>88</v>
      </c>
      <c r="L56" s="45">
        <f t="shared" si="4"/>
        <v>0.003252314814814815</v>
      </c>
      <c r="M56" s="47"/>
      <c r="N56" s="66">
        <f t="shared" si="3"/>
        <v>0</v>
      </c>
    </row>
    <row r="57" spans="1:14" ht="15.75">
      <c r="A57" s="41">
        <v>9</v>
      </c>
      <c r="B57" s="25" t="s">
        <v>35</v>
      </c>
      <c r="C57" s="14" t="s">
        <v>33</v>
      </c>
      <c r="D57" s="30" t="s">
        <v>43</v>
      </c>
      <c r="E57" s="4">
        <v>0.004155092592592593</v>
      </c>
      <c r="F57" s="5"/>
      <c r="G57" s="5"/>
      <c r="H57" s="5"/>
      <c r="I57" s="5"/>
      <c r="J57" s="16">
        <f t="shared" si="5"/>
        <v>0.004155092592592593</v>
      </c>
      <c r="K57" s="18" t="s">
        <v>89</v>
      </c>
      <c r="L57" s="45">
        <f t="shared" si="4"/>
        <v>0.0037152777777777783</v>
      </c>
      <c r="M57" s="47"/>
      <c r="N57" s="66">
        <f t="shared" si="3"/>
        <v>0</v>
      </c>
    </row>
    <row r="58" spans="1:14" ht="15.75">
      <c r="A58" s="41">
        <v>11</v>
      </c>
      <c r="B58" s="26" t="s">
        <v>36</v>
      </c>
      <c r="C58" s="14" t="s">
        <v>33</v>
      </c>
      <c r="D58" s="29" t="s">
        <v>43</v>
      </c>
      <c r="E58" s="4">
        <v>0.007881944444444443</v>
      </c>
      <c r="F58" s="5"/>
      <c r="G58" s="5"/>
      <c r="H58" s="5"/>
      <c r="I58" s="5"/>
      <c r="J58" s="16">
        <f t="shared" si="5"/>
        <v>0.007881944444444443</v>
      </c>
      <c r="K58" s="18" t="s">
        <v>90</v>
      </c>
      <c r="L58" s="45">
        <f t="shared" si="4"/>
        <v>0.007442129629629628</v>
      </c>
      <c r="M58" s="47"/>
      <c r="N58" s="66">
        <f t="shared" si="3"/>
        <v>0</v>
      </c>
    </row>
    <row r="59" spans="1:14" ht="15.75">
      <c r="A59" s="41">
        <v>7</v>
      </c>
      <c r="B59" s="25" t="s">
        <v>34</v>
      </c>
      <c r="C59" s="14" t="s">
        <v>33</v>
      </c>
      <c r="D59" s="29" t="s">
        <v>43</v>
      </c>
      <c r="E59" s="4" t="s">
        <v>71</v>
      </c>
      <c r="F59" s="5"/>
      <c r="G59" s="5"/>
      <c r="H59" s="5"/>
      <c r="I59" s="5"/>
      <c r="J59" s="16" t="s">
        <v>71</v>
      </c>
      <c r="K59" s="18"/>
      <c r="L59" s="45"/>
      <c r="M59" s="47"/>
      <c r="N59" s="66">
        <f t="shared" si="3"/>
        <v>0</v>
      </c>
    </row>
    <row r="60" spans="1:17" ht="18" customHeight="1" thickBot="1">
      <c r="A60" s="1"/>
      <c r="K60"/>
      <c r="M60"/>
      <c r="O60" s="17"/>
      <c r="Q60" s="12"/>
    </row>
    <row r="61" spans="1:17" ht="18" customHeight="1" thickBot="1">
      <c r="A61" s="55"/>
      <c r="B61" s="61" t="s">
        <v>13</v>
      </c>
      <c r="C61" s="60"/>
      <c r="D61" s="28"/>
      <c r="E61" s="56"/>
      <c r="F61" s="57"/>
      <c r="K61"/>
      <c r="M61"/>
      <c r="O61" s="17"/>
      <c r="Q61" s="12"/>
    </row>
    <row r="62" spans="1:17" ht="14.25" customHeight="1">
      <c r="A62" s="55"/>
      <c r="E62" s="56"/>
      <c r="F62" s="57"/>
      <c r="K62"/>
      <c r="M62"/>
      <c r="O62" s="17"/>
      <c r="Q62" s="12"/>
    </row>
    <row r="63" spans="1:15" ht="18" customHeight="1">
      <c r="A63" s="55"/>
      <c r="B63" s="24" t="s">
        <v>14</v>
      </c>
      <c r="C63" s="58"/>
      <c r="D63" s="59"/>
      <c r="E63" s="56"/>
      <c r="F63" s="79" t="s">
        <v>16</v>
      </c>
      <c r="G63" s="80"/>
      <c r="H63" s="67"/>
      <c r="I63" s="81"/>
      <c r="J63" s="81"/>
      <c r="M63" s="21"/>
      <c r="O63" s="21"/>
    </row>
    <row r="64" spans="1:13" ht="18" customHeight="1">
      <c r="A64" s="55"/>
      <c r="B64" s="24" t="s">
        <v>15</v>
      </c>
      <c r="C64" s="58"/>
      <c r="D64" s="59"/>
      <c r="E64" s="56"/>
      <c r="F64" s="79" t="s">
        <v>17</v>
      </c>
      <c r="G64" s="80"/>
      <c r="H64" s="67"/>
      <c r="I64" s="81"/>
      <c r="J64" s="81"/>
      <c r="M64" s="21"/>
    </row>
    <row r="65" spans="1:17" ht="21" customHeight="1">
      <c r="A65" s="49"/>
      <c r="E65" s="51"/>
      <c r="F65" s="52"/>
      <c r="K65"/>
      <c r="M65"/>
      <c r="O65" s="17"/>
      <c r="Q65" s="12"/>
    </row>
    <row r="66" spans="1:14" ht="21.75" customHeight="1">
      <c r="A66" s="49"/>
      <c r="B66" s="21" t="s">
        <v>9</v>
      </c>
      <c r="C66"/>
      <c r="D66" s="21" t="s">
        <v>20</v>
      </c>
      <c r="E66" s="51"/>
      <c r="F66" s="52"/>
      <c r="G66" s="52"/>
      <c r="H66" s="52"/>
      <c r="I66" s="52"/>
      <c r="J66" s="53"/>
      <c r="K66" s="54"/>
      <c r="L66" s="51"/>
      <c r="M66" s="19"/>
      <c r="N66" s="20"/>
    </row>
    <row r="67" spans="1:14" ht="21.75" customHeight="1">
      <c r="A67" s="49"/>
      <c r="B67" s="21" t="s">
        <v>10</v>
      </c>
      <c r="C67"/>
      <c r="D67" s="57" t="s">
        <v>100</v>
      </c>
      <c r="E67" s="51"/>
      <c r="F67" s="52"/>
      <c r="G67" s="52"/>
      <c r="H67" s="52"/>
      <c r="I67" s="52"/>
      <c r="J67" s="53"/>
      <c r="K67" s="54"/>
      <c r="L67" s="51"/>
      <c r="M67" s="19"/>
      <c r="N67" s="20"/>
    </row>
    <row r="68" spans="1:6" ht="15.75">
      <c r="A68" s="49"/>
      <c r="E68" s="51"/>
      <c r="F68" s="52"/>
    </row>
  </sheetData>
  <sheetProtection/>
  <autoFilter ref="A8:M8">
    <sortState ref="A9:M68">
      <sortCondition sortBy="value" ref="J9:J68"/>
    </sortState>
  </autoFilter>
  <mergeCells count="40">
    <mergeCell ref="E4:I4"/>
    <mergeCell ref="F6:I6"/>
    <mergeCell ref="M6:M7"/>
    <mergeCell ref="A6:A7"/>
    <mergeCell ref="B6:B7"/>
    <mergeCell ref="C6:C7"/>
    <mergeCell ref="D6:D7"/>
    <mergeCell ref="E6:E7"/>
    <mergeCell ref="E38:I38"/>
    <mergeCell ref="J38:L38"/>
    <mergeCell ref="E39:I39"/>
    <mergeCell ref="J39:L39"/>
    <mergeCell ref="E40:I40"/>
    <mergeCell ref="J6:J7"/>
    <mergeCell ref="K6:K7"/>
    <mergeCell ref="L6:L7"/>
    <mergeCell ref="L42:L43"/>
    <mergeCell ref="M42:M43"/>
    <mergeCell ref="A42:A43"/>
    <mergeCell ref="B42:B43"/>
    <mergeCell ref="C42:C43"/>
    <mergeCell ref="D42:D43"/>
    <mergeCell ref="E42:E43"/>
    <mergeCell ref="F42:I42"/>
    <mergeCell ref="I63:J63"/>
    <mergeCell ref="I64:J64"/>
    <mergeCell ref="F63:G63"/>
    <mergeCell ref="F64:G64"/>
    <mergeCell ref="J42:J43"/>
    <mergeCell ref="K42:K43"/>
    <mergeCell ref="A1:M1"/>
    <mergeCell ref="A37:M37"/>
    <mergeCell ref="F31:G31"/>
    <mergeCell ref="I31:J31"/>
    <mergeCell ref="F32:G32"/>
    <mergeCell ref="I32:J32"/>
    <mergeCell ref="E2:I2"/>
    <mergeCell ref="J2:L2"/>
    <mergeCell ref="E3:I3"/>
    <mergeCell ref="J3:L3"/>
  </mergeCells>
  <printOptions/>
  <pageMargins left="0.03937007874015748" right="0.03937007874015748" top="0.15748031496062992" bottom="0.35433070866141736" header="0.31496062992125984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H41"/>
  <sheetViews>
    <sheetView workbookViewId="0" topLeftCell="A1">
      <selection activeCell="A2" sqref="A1:H16384"/>
    </sheetView>
  </sheetViews>
  <sheetFormatPr defaultColWidth="9.00390625" defaultRowHeight="12.75"/>
  <cols>
    <col min="1" max="1" width="4.25390625" style="0" customWidth="1"/>
    <col min="2" max="2" width="20.25390625" style="21" customWidth="1"/>
    <col min="3" max="3" width="5.375" style="12" customWidth="1"/>
    <col min="4" max="4" width="14.00390625" style="21" customWidth="1"/>
    <col min="5" max="5" width="8.625" style="0" customWidth="1"/>
    <col min="6" max="6" width="8.75390625" style="0" customWidth="1"/>
    <col min="7" max="7" width="6.375" style="17" customWidth="1"/>
    <col min="8" max="8" width="10.00390625" style="0" customWidth="1"/>
  </cols>
  <sheetData>
    <row r="1" spans="1:8" ht="55.5" customHeight="1">
      <c r="A1" s="96" t="s">
        <v>104</v>
      </c>
      <c r="B1" s="96"/>
      <c r="C1" s="96"/>
      <c r="D1" s="96"/>
      <c r="E1" s="96"/>
      <c r="F1" s="96"/>
      <c r="G1" s="96"/>
      <c r="H1" s="96"/>
    </row>
    <row r="2" spans="1:8" ht="35.25" customHeight="1">
      <c r="A2" s="3"/>
      <c r="D2" s="109" t="s">
        <v>8</v>
      </c>
      <c r="E2" s="109"/>
      <c r="F2" s="93" t="s">
        <v>19</v>
      </c>
      <c r="G2" s="93"/>
      <c r="H2" s="93"/>
    </row>
    <row r="3" spans="4:8" ht="15.75">
      <c r="D3" s="92" t="s">
        <v>103</v>
      </c>
      <c r="E3" s="92"/>
      <c r="F3" s="93" t="s">
        <v>94</v>
      </c>
      <c r="G3" s="93"/>
      <c r="H3" s="93"/>
    </row>
    <row r="4" spans="4:5" ht="12.75">
      <c r="D4" s="94" t="s">
        <v>26</v>
      </c>
      <c r="E4" s="94"/>
    </row>
    <row r="5" spans="2:4" ht="13.5" thickBot="1">
      <c r="B5" s="22"/>
      <c r="C5" s="13"/>
      <c r="D5" s="22"/>
    </row>
    <row r="6" spans="1:8" ht="12.75" customHeight="1">
      <c r="A6" s="84" t="s">
        <v>0</v>
      </c>
      <c r="B6" s="86" t="s">
        <v>1</v>
      </c>
      <c r="C6" s="88" t="s">
        <v>7</v>
      </c>
      <c r="D6" s="86" t="s">
        <v>6</v>
      </c>
      <c r="E6" s="90" t="s">
        <v>3</v>
      </c>
      <c r="F6" s="82" t="s">
        <v>5</v>
      </c>
      <c r="G6" s="98" t="s">
        <v>4</v>
      </c>
      <c r="H6" s="122" t="s">
        <v>11</v>
      </c>
    </row>
    <row r="7" spans="1:8" ht="13.5" thickBot="1">
      <c r="A7" s="85"/>
      <c r="B7" s="87"/>
      <c r="C7" s="89"/>
      <c r="D7" s="87"/>
      <c r="E7" s="91"/>
      <c r="F7" s="83"/>
      <c r="G7" s="99"/>
      <c r="H7" s="123"/>
    </row>
    <row r="8" spans="1:8" ht="15.75">
      <c r="A8" s="41"/>
      <c r="B8" s="25" t="s">
        <v>75</v>
      </c>
      <c r="C8" s="14">
        <v>2</v>
      </c>
      <c r="D8" s="29" t="s">
        <v>62</v>
      </c>
      <c r="E8" s="4">
        <v>0.0004629629629629629</v>
      </c>
      <c r="F8" s="118">
        <f>E11+E8+E9+E10</f>
        <v>0.001875</v>
      </c>
      <c r="G8" s="106" t="s">
        <v>77</v>
      </c>
      <c r="H8" s="114">
        <f>F8-$F$8</f>
        <v>0</v>
      </c>
    </row>
    <row r="9" spans="1:8" ht="15.75">
      <c r="A9" s="41"/>
      <c r="B9" s="25" t="s">
        <v>73</v>
      </c>
      <c r="C9" s="14" t="s">
        <v>48</v>
      </c>
      <c r="D9" s="30" t="s">
        <v>62</v>
      </c>
      <c r="E9" s="4">
        <v>0.00047453703703703704</v>
      </c>
      <c r="F9" s="119"/>
      <c r="G9" s="107"/>
      <c r="H9" s="115"/>
    </row>
    <row r="10" spans="1:8" ht="15.75">
      <c r="A10" s="41"/>
      <c r="B10" s="25" t="s">
        <v>70</v>
      </c>
      <c r="C10" s="14">
        <v>3</v>
      </c>
      <c r="D10" s="29" t="s">
        <v>62</v>
      </c>
      <c r="E10" s="4">
        <v>0.0004976851851851852</v>
      </c>
      <c r="F10" s="119"/>
      <c r="G10" s="107"/>
      <c r="H10" s="115"/>
    </row>
    <row r="11" spans="1:8" ht="15.75">
      <c r="A11" s="41"/>
      <c r="B11" s="25" t="s">
        <v>56</v>
      </c>
      <c r="C11" s="14">
        <v>2</v>
      </c>
      <c r="D11" s="29" t="s">
        <v>50</v>
      </c>
      <c r="E11" s="4">
        <v>0.0004398148148148148</v>
      </c>
      <c r="F11" s="120"/>
      <c r="G11" s="108"/>
      <c r="H11" s="116"/>
    </row>
    <row r="12" spans="1:8" ht="15.75">
      <c r="A12" s="41"/>
      <c r="B12" s="25" t="s">
        <v>55</v>
      </c>
      <c r="C12" s="14">
        <v>3</v>
      </c>
      <c r="D12" s="30" t="s">
        <v>50</v>
      </c>
      <c r="E12" s="4">
        <v>0.0005092592592592592</v>
      </c>
      <c r="F12" s="118">
        <f>E15+E12+E13+E14</f>
        <v>0.0021874999999999998</v>
      </c>
      <c r="G12" s="106" t="s">
        <v>78</v>
      </c>
      <c r="H12" s="114">
        <f>F12-$F$8</f>
        <v>0.00031249999999999984</v>
      </c>
    </row>
    <row r="13" spans="1:8" ht="15.75">
      <c r="A13" s="41"/>
      <c r="B13" s="25" t="s">
        <v>57</v>
      </c>
      <c r="C13" s="14">
        <v>2</v>
      </c>
      <c r="D13" s="29" t="s">
        <v>50</v>
      </c>
      <c r="E13" s="4">
        <v>0.0005324074074074074</v>
      </c>
      <c r="F13" s="119"/>
      <c r="G13" s="107"/>
      <c r="H13" s="115"/>
    </row>
    <row r="14" spans="1:8" ht="15.75">
      <c r="A14" s="41"/>
      <c r="B14" s="32" t="s">
        <v>59</v>
      </c>
      <c r="C14" s="14">
        <v>2</v>
      </c>
      <c r="D14" s="29" t="s">
        <v>50</v>
      </c>
      <c r="E14" s="4">
        <v>0.0005671296296296296</v>
      </c>
      <c r="F14" s="119"/>
      <c r="G14" s="107"/>
      <c r="H14" s="115"/>
    </row>
    <row r="15" spans="1:8" ht="15.75">
      <c r="A15" s="41"/>
      <c r="B15" s="23" t="s">
        <v>58</v>
      </c>
      <c r="C15" s="15">
        <v>2</v>
      </c>
      <c r="D15" s="29" t="s">
        <v>50</v>
      </c>
      <c r="E15" s="4">
        <v>0.0005787037037037038</v>
      </c>
      <c r="F15" s="120"/>
      <c r="G15" s="108"/>
      <c r="H15" s="116"/>
    </row>
    <row r="16" spans="1:8" ht="15.75">
      <c r="A16" s="41"/>
      <c r="B16" s="25" t="s">
        <v>74</v>
      </c>
      <c r="C16" s="14" t="s">
        <v>33</v>
      </c>
      <c r="D16" s="30" t="s">
        <v>46</v>
      </c>
      <c r="E16" s="4">
        <v>0.000625</v>
      </c>
      <c r="F16" s="118">
        <f>E19+E16+E17+E18</f>
        <v>0.003263888888888889</v>
      </c>
      <c r="G16" s="106" t="s">
        <v>79</v>
      </c>
      <c r="H16" s="114">
        <f>F16-$F$8</f>
        <v>0.0013888888888888892</v>
      </c>
    </row>
    <row r="17" spans="1:8" ht="15.75">
      <c r="A17" s="41"/>
      <c r="B17" s="25" t="s">
        <v>76</v>
      </c>
      <c r="C17" s="14" t="s">
        <v>48</v>
      </c>
      <c r="D17" s="29" t="s">
        <v>46</v>
      </c>
      <c r="E17" s="4">
        <v>0.0006944444444444445</v>
      </c>
      <c r="F17" s="119"/>
      <c r="G17" s="107"/>
      <c r="H17" s="115"/>
    </row>
    <row r="18" spans="1:8" ht="15.75">
      <c r="A18" s="41"/>
      <c r="B18" s="25" t="s">
        <v>60</v>
      </c>
      <c r="C18" s="14" t="s">
        <v>48</v>
      </c>
      <c r="D18" s="29" t="s">
        <v>46</v>
      </c>
      <c r="E18" s="4">
        <v>0.0007175925925925927</v>
      </c>
      <c r="F18" s="119"/>
      <c r="G18" s="107"/>
      <c r="H18" s="115"/>
    </row>
    <row r="19" spans="1:8" ht="15.75">
      <c r="A19" s="41"/>
      <c r="B19" s="25" t="s">
        <v>52</v>
      </c>
      <c r="C19" s="14" t="s">
        <v>53</v>
      </c>
      <c r="D19" s="29" t="s">
        <v>46</v>
      </c>
      <c r="E19" s="4">
        <v>0.0012268518518518518</v>
      </c>
      <c r="F19" s="120"/>
      <c r="G19" s="108"/>
      <c r="H19" s="116"/>
    </row>
    <row r="20" spans="1:8" ht="15.75">
      <c r="A20" s="41"/>
      <c r="B20" s="25" t="s">
        <v>67</v>
      </c>
      <c r="C20" s="14" t="s">
        <v>33</v>
      </c>
      <c r="D20" s="29" t="s">
        <v>62</v>
      </c>
      <c r="E20" s="4">
        <v>0.0007638888888888889</v>
      </c>
      <c r="F20" s="118">
        <f>E23+E20+E21+E22</f>
        <v>0.005069444444444444</v>
      </c>
      <c r="G20" s="110" t="s">
        <v>80</v>
      </c>
      <c r="H20" s="114">
        <f>F20-$F$8</f>
        <v>0.003194444444444444</v>
      </c>
    </row>
    <row r="21" spans="1:8" ht="15.75">
      <c r="A21" s="41"/>
      <c r="B21" s="23" t="s">
        <v>54</v>
      </c>
      <c r="C21" s="15" t="s">
        <v>33</v>
      </c>
      <c r="D21" s="29" t="s">
        <v>50</v>
      </c>
      <c r="E21" s="4">
        <v>0.0009027777777777778</v>
      </c>
      <c r="F21" s="119"/>
      <c r="G21" s="111"/>
      <c r="H21" s="115"/>
    </row>
    <row r="22" spans="1:8" ht="15.75">
      <c r="A22" s="41"/>
      <c r="B22" s="25" t="s">
        <v>49</v>
      </c>
      <c r="C22" s="2" t="s">
        <v>33</v>
      </c>
      <c r="D22" s="29" t="s">
        <v>50</v>
      </c>
      <c r="E22" s="4">
        <v>0.001099537037037037</v>
      </c>
      <c r="F22" s="119"/>
      <c r="G22" s="111"/>
      <c r="H22" s="115"/>
    </row>
    <row r="23" spans="1:8" ht="15.75">
      <c r="A23" s="41"/>
      <c r="B23" s="27" t="s">
        <v>61</v>
      </c>
      <c r="C23" s="14" t="s">
        <v>33</v>
      </c>
      <c r="D23" s="29" t="s">
        <v>62</v>
      </c>
      <c r="E23" s="4">
        <v>0.0023032407407407407</v>
      </c>
      <c r="F23" s="120"/>
      <c r="G23" s="113"/>
      <c r="H23" s="116"/>
    </row>
    <row r="24" spans="1:8" ht="15.75">
      <c r="A24" s="41"/>
      <c r="B24" s="25" t="s">
        <v>66</v>
      </c>
      <c r="C24" s="14" t="s">
        <v>48</v>
      </c>
      <c r="D24" s="29" t="s">
        <v>46</v>
      </c>
      <c r="E24" s="4">
        <v>0.000787037037037037</v>
      </c>
      <c r="F24" s="118">
        <f>E27+E24+E25+E26</f>
        <v>0.005092592592592593</v>
      </c>
      <c r="G24" s="110" t="s">
        <v>81</v>
      </c>
      <c r="H24" s="114">
        <f>F24-$F$8</f>
        <v>0.003217592592592593</v>
      </c>
    </row>
    <row r="25" spans="1:8" ht="15.75">
      <c r="A25" s="41"/>
      <c r="B25" s="25" t="s">
        <v>69</v>
      </c>
      <c r="C25" s="2" t="s">
        <v>48</v>
      </c>
      <c r="D25" s="29" t="s">
        <v>46</v>
      </c>
      <c r="E25" s="4">
        <v>0.001365740740740741</v>
      </c>
      <c r="F25" s="119"/>
      <c r="G25" s="111"/>
      <c r="H25" s="115"/>
    </row>
    <row r="26" spans="1:8" ht="15.75">
      <c r="A26" s="41"/>
      <c r="B26" s="25" t="s">
        <v>72</v>
      </c>
      <c r="C26" s="14" t="s">
        <v>48</v>
      </c>
      <c r="D26" s="29" t="s">
        <v>46</v>
      </c>
      <c r="E26" s="4">
        <v>0.001550925925925926</v>
      </c>
      <c r="F26" s="119"/>
      <c r="G26" s="111"/>
      <c r="H26" s="115"/>
    </row>
    <row r="27" spans="1:8" ht="15.75">
      <c r="A27" s="41"/>
      <c r="B27" s="25" t="s">
        <v>47</v>
      </c>
      <c r="C27" s="14" t="s">
        <v>48</v>
      </c>
      <c r="D27" s="29" t="s">
        <v>46</v>
      </c>
      <c r="E27" s="4">
        <v>0.001388888888888889</v>
      </c>
      <c r="F27" s="120"/>
      <c r="G27" s="113"/>
      <c r="H27" s="116"/>
    </row>
    <row r="28" spans="1:8" ht="15.75">
      <c r="A28" s="41"/>
      <c r="B28" s="25" t="s">
        <v>38</v>
      </c>
      <c r="C28" s="14" t="s">
        <v>33</v>
      </c>
      <c r="D28" s="29" t="s">
        <v>43</v>
      </c>
      <c r="E28" s="4">
        <v>0.0027546296296296294</v>
      </c>
      <c r="F28" s="118">
        <f>E31+E28+E29+E30</f>
        <v>0.016921296296296295</v>
      </c>
      <c r="G28" s="110" t="s">
        <v>82</v>
      </c>
      <c r="H28" s="114">
        <f>F28-$F$8</f>
        <v>0.015046296296296295</v>
      </c>
    </row>
    <row r="29" spans="1:8" ht="15.75">
      <c r="A29" s="41"/>
      <c r="B29" s="25" t="s">
        <v>37</v>
      </c>
      <c r="C29" s="14" t="s">
        <v>33</v>
      </c>
      <c r="D29" s="29" t="s">
        <v>43</v>
      </c>
      <c r="E29" s="4">
        <v>0.006319444444444444</v>
      </c>
      <c r="F29" s="119"/>
      <c r="G29" s="111"/>
      <c r="H29" s="115"/>
    </row>
    <row r="30" spans="1:8" ht="15.75">
      <c r="A30" s="41"/>
      <c r="B30" s="25" t="s">
        <v>32</v>
      </c>
      <c r="C30" s="14" t="s">
        <v>33</v>
      </c>
      <c r="D30" s="29" t="s">
        <v>43</v>
      </c>
      <c r="E30" s="4">
        <v>0.00369212962962963</v>
      </c>
      <c r="F30" s="119"/>
      <c r="G30" s="111"/>
      <c r="H30" s="115"/>
    </row>
    <row r="31" spans="1:8" ht="16.5" thickBot="1">
      <c r="A31" s="36"/>
      <c r="B31" s="68" t="s">
        <v>35</v>
      </c>
      <c r="C31" s="44" t="s">
        <v>33</v>
      </c>
      <c r="D31" s="76" t="s">
        <v>43</v>
      </c>
      <c r="E31" s="8">
        <v>0.004155092592592593</v>
      </c>
      <c r="F31" s="121"/>
      <c r="G31" s="112"/>
      <c r="H31" s="117"/>
    </row>
    <row r="32" ht="12.75">
      <c r="A32" s="1"/>
    </row>
    <row r="33" spans="1:8" ht="15">
      <c r="A33" s="55"/>
      <c r="B33" s="24" t="s">
        <v>14</v>
      </c>
      <c r="C33" s="58"/>
      <c r="D33" s="59"/>
      <c r="E33" s="56"/>
      <c r="F33" s="53"/>
      <c r="G33" s="54"/>
      <c r="H33" s="51"/>
    </row>
    <row r="34" spans="1:8" ht="15">
      <c r="A34" s="55"/>
      <c r="B34" s="24" t="s">
        <v>15</v>
      </c>
      <c r="C34" s="58"/>
      <c r="D34" s="59"/>
      <c r="E34" s="56"/>
      <c r="F34" s="53"/>
      <c r="G34" s="54"/>
      <c r="H34" s="51"/>
    </row>
    <row r="35" spans="1:8" ht="15">
      <c r="A35" s="55"/>
      <c r="B35" s="24" t="s">
        <v>16</v>
      </c>
      <c r="C35" s="58"/>
      <c r="D35" s="59"/>
      <c r="E35" s="56"/>
      <c r="F35" s="53"/>
      <c r="G35" s="54"/>
      <c r="H35" s="51"/>
    </row>
    <row r="36" spans="1:8" ht="15">
      <c r="A36" s="55"/>
      <c r="B36" s="24" t="s">
        <v>17</v>
      </c>
      <c r="C36" s="58"/>
      <c r="D36" s="59"/>
      <c r="E36" s="56"/>
      <c r="F36" s="53"/>
      <c r="G36" s="54"/>
      <c r="H36" s="51"/>
    </row>
    <row r="37" spans="1:8" ht="15.75">
      <c r="A37" s="49"/>
      <c r="B37" s="50"/>
      <c r="C37" s="19"/>
      <c r="D37" s="31"/>
      <c r="E37" s="51"/>
      <c r="F37" s="53"/>
      <c r="G37" s="54"/>
      <c r="H37" s="51"/>
    </row>
    <row r="38" spans="1:8" ht="15.75">
      <c r="A38" s="49"/>
      <c r="B38" s="50"/>
      <c r="C38" s="19"/>
      <c r="D38" s="31"/>
      <c r="E38" s="51"/>
      <c r="F38" s="53"/>
      <c r="G38" s="54"/>
      <c r="H38" s="51"/>
    </row>
    <row r="39" spans="1:8" ht="15.75">
      <c r="A39" s="49"/>
      <c r="B39" s="21" t="s">
        <v>9</v>
      </c>
      <c r="D39" s="21" t="s">
        <v>20</v>
      </c>
      <c r="F39" s="53"/>
      <c r="G39" s="54"/>
      <c r="H39" s="51"/>
    </row>
    <row r="40" spans="1:8" ht="15.75">
      <c r="A40" s="49"/>
      <c r="B40" s="21" t="s">
        <v>10</v>
      </c>
      <c r="D40" s="21" t="s">
        <v>100</v>
      </c>
      <c r="F40" s="53"/>
      <c r="G40" s="54"/>
      <c r="H40" s="51"/>
    </row>
    <row r="41" spans="1:8" ht="15.75">
      <c r="A41" s="49"/>
      <c r="B41" s="50"/>
      <c r="C41" s="19"/>
      <c r="D41" s="31"/>
      <c r="E41" s="51"/>
      <c r="F41" s="53"/>
      <c r="G41" s="54"/>
      <c r="H41" s="51"/>
    </row>
  </sheetData>
  <sheetProtection/>
  <mergeCells count="32">
    <mergeCell ref="A1:H1"/>
    <mergeCell ref="F2:H2"/>
    <mergeCell ref="F3:H3"/>
    <mergeCell ref="G6:G7"/>
    <mergeCell ref="H6:H7"/>
    <mergeCell ref="A6:A7"/>
    <mergeCell ref="B6:B7"/>
    <mergeCell ref="C6:C7"/>
    <mergeCell ref="D6:D7"/>
    <mergeCell ref="E6:E7"/>
    <mergeCell ref="F12:F15"/>
    <mergeCell ref="F20:F23"/>
    <mergeCell ref="F16:F19"/>
    <mergeCell ref="F24:F27"/>
    <mergeCell ref="F28:F31"/>
    <mergeCell ref="F6:F7"/>
    <mergeCell ref="H8:H11"/>
    <mergeCell ref="H12:H15"/>
    <mergeCell ref="H20:H23"/>
    <mergeCell ref="H16:H19"/>
    <mergeCell ref="H24:H27"/>
    <mergeCell ref="H28:H31"/>
    <mergeCell ref="G12:G15"/>
    <mergeCell ref="G8:G11"/>
    <mergeCell ref="D2:E2"/>
    <mergeCell ref="D3:E3"/>
    <mergeCell ref="D4:E4"/>
    <mergeCell ref="G28:G31"/>
    <mergeCell ref="G24:G27"/>
    <mergeCell ref="G16:G19"/>
    <mergeCell ref="G20:G23"/>
    <mergeCell ref="F8:F1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M40"/>
  <sheetViews>
    <sheetView zoomScalePageLayoutView="0" workbookViewId="0" topLeftCell="A1">
      <selection activeCell="A19" sqref="A19:M19"/>
    </sheetView>
  </sheetViews>
  <sheetFormatPr defaultColWidth="9.00390625" defaultRowHeight="12.75"/>
  <cols>
    <col min="1" max="1" width="4.25390625" style="0" customWidth="1"/>
    <col min="2" max="2" width="20.25390625" style="21" customWidth="1"/>
    <col min="3" max="3" width="5.375" style="12" customWidth="1"/>
    <col min="4" max="4" width="14.00390625" style="21" customWidth="1"/>
    <col min="5" max="5" width="8.00390625" style="0" customWidth="1"/>
    <col min="6" max="6" width="10.625" style="0" customWidth="1"/>
    <col min="7" max="7" width="10.00390625" style="0" customWidth="1"/>
    <col min="8" max="9" width="7.75390625" style="0" customWidth="1"/>
    <col min="10" max="10" width="8.75390625" style="0" customWidth="1"/>
    <col min="11" max="11" width="6.375" style="17" customWidth="1"/>
    <col min="12" max="12" width="10.00390625" style="0" customWidth="1"/>
    <col min="13" max="13" width="6.875" style="12" customWidth="1"/>
  </cols>
  <sheetData>
    <row r="1" spans="1:13" ht="34.5" customHeight="1">
      <c r="A1" s="96" t="s">
        <v>101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</row>
    <row r="2" spans="1:12" ht="18.75">
      <c r="A2" s="3"/>
      <c r="E2" s="97" t="s">
        <v>8</v>
      </c>
      <c r="F2" s="97"/>
      <c r="G2" s="97"/>
      <c r="H2" s="97"/>
      <c r="I2" s="97"/>
      <c r="J2" s="93" t="s">
        <v>19</v>
      </c>
      <c r="K2" s="93"/>
      <c r="L2" s="93"/>
    </row>
    <row r="3" spans="4:12" ht="15.75">
      <c r="D3" s="64"/>
      <c r="E3" s="92" t="s">
        <v>22</v>
      </c>
      <c r="F3" s="92"/>
      <c r="G3" s="92"/>
      <c r="H3" s="92"/>
      <c r="I3" s="92"/>
      <c r="J3" s="93" t="s">
        <v>94</v>
      </c>
      <c r="K3" s="93"/>
      <c r="L3" s="93"/>
    </row>
    <row r="4" spans="4:9" ht="12.75">
      <c r="D4" s="65"/>
      <c r="E4" s="94" t="s">
        <v>26</v>
      </c>
      <c r="F4" s="95"/>
      <c r="G4" s="95"/>
      <c r="H4" s="95"/>
      <c r="I4" s="95"/>
    </row>
    <row r="5" spans="2:4" ht="13.5" thickBot="1">
      <c r="B5" s="22"/>
      <c r="C5" s="13"/>
      <c r="D5" s="22"/>
    </row>
    <row r="6" spans="1:13" ht="12.75">
      <c r="A6" s="84" t="s">
        <v>0</v>
      </c>
      <c r="B6" s="86" t="s">
        <v>1</v>
      </c>
      <c r="C6" s="88" t="s">
        <v>7</v>
      </c>
      <c r="D6" s="86" t="s">
        <v>6</v>
      </c>
      <c r="E6" s="90" t="s">
        <v>3</v>
      </c>
      <c r="F6" s="104" t="s">
        <v>2</v>
      </c>
      <c r="G6" s="105"/>
      <c r="H6" s="105"/>
      <c r="I6" s="105"/>
      <c r="J6" s="82" t="s">
        <v>5</v>
      </c>
      <c r="K6" s="98" t="s">
        <v>4</v>
      </c>
      <c r="L6" s="100" t="s">
        <v>11</v>
      </c>
      <c r="M6" s="102" t="s">
        <v>12</v>
      </c>
    </row>
    <row r="7" spans="1:13" ht="13.5" thickBot="1">
      <c r="A7" s="85"/>
      <c r="B7" s="87"/>
      <c r="C7" s="89"/>
      <c r="D7" s="87"/>
      <c r="E7" s="91"/>
      <c r="F7" s="63" t="s">
        <v>29</v>
      </c>
      <c r="G7" s="11" t="s">
        <v>28</v>
      </c>
      <c r="H7" s="11" t="s">
        <v>31</v>
      </c>
      <c r="I7" s="11" t="s">
        <v>28</v>
      </c>
      <c r="J7" s="83"/>
      <c r="K7" s="99"/>
      <c r="L7" s="101"/>
      <c r="M7" s="103"/>
    </row>
    <row r="8" spans="1:13" ht="15.75">
      <c r="A8" s="35">
        <v>1</v>
      </c>
      <c r="B8" s="42" t="s">
        <v>102</v>
      </c>
      <c r="C8" s="43"/>
      <c r="D8" s="33" t="s">
        <v>45</v>
      </c>
      <c r="E8" s="6">
        <v>0.003923611111111111</v>
      </c>
      <c r="F8" s="5"/>
      <c r="G8" s="5"/>
      <c r="H8" s="5"/>
      <c r="I8" s="5"/>
      <c r="J8" s="16">
        <f>E8</f>
        <v>0.003923611111111111</v>
      </c>
      <c r="K8" s="74" t="s">
        <v>77</v>
      </c>
      <c r="L8" s="45">
        <f>J8-$J$8</f>
        <v>0</v>
      </c>
      <c r="M8" s="47"/>
    </row>
    <row r="9" spans="1:13" ht="16.5" thickBot="1">
      <c r="A9" s="36">
        <v>2</v>
      </c>
      <c r="B9" s="68" t="s">
        <v>98</v>
      </c>
      <c r="C9" s="44" t="s">
        <v>53</v>
      </c>
      <c r="D9" s="34" t="s">
        <v>46</v>
      </c>
      <c r="E9" s="8">
        <v>0.004050925925925926</v>
      </c>
      <c r="F9" s="9"/>
      <c r="G9" s="9"/>
      <c r="H9" s="9"/>
      <c r="I9" s="9"/>
      <c r="J9" s="39">
        <f>E9</f>
        <v>0.004050925925925926</v>
      </c>
      <c r="K9" s="77" t="s">
        <v>78</v>
      </c>
      <c r="L9" s="10">
        <f>J9-$J$8</f>
        <v>0.00012731481481481448</v>
      </c>
      <c r="M9" s="48"/>
    </row>
    <row r="10" spans="1:13" ht="13.5" thickBot="1">
      <c r="A10" s="1"/>
      <c r="K10"/>
      <c r="M10"/>
    </row>
    <row r="11" spans="1:13" ht="15.75" thickBot="1">
      <c r="A11" s="55"/>
      <c r="B11" s="61" t="s">
        <v>13</v>
      </c>
      <c r="C11" s="60"/>
      <c r="D11" s="28"/>
      <c r="E11" s="56"/>
      <c r="F11" s="57"/>
      <c r="K11"/>
      <c r="M11"/>
    </row>
    <row r="12" spans="1:13" ht="15">
      <c r="A12" s="55"/>
      <c r="E12" s="56"/>
      <c r="F12" s="57"/>
      <c r="K12"/>
      <c r="M12"/>
    </row>
    <row r="13" spans="1:13" ht="15">
      <c r="A13" s="55"/>
      <c r="B13" s="24" t="s">
        <v>14</v>
      </c>
      <c r="C13" s="58"/>
      <c r="D13" s="59"/>
      <c r="E13" s="56"/>
      <c r="F13" s="79" t="s">
        <v>16</v>
      </c>
      <c r="G13" s="80"/>
      <c r="H13" s="67"/>
      <c r="I13" s="81"/>
      <c r="J13" s="81"/>
      <c r="M13" s="21"/>
    </row>
    <row r="14" spans="1:13" ht="15">
      <c r="A14" s="55"/>
      <c r="B14" s="24" t="s">
        <v>15</v>
      </c>
      <c r="C14" s="58"/>
      <c r="D14" s="59"/>
      <c r="E14" s="56"/>
      <c r="F14" s="79" t="s">
        <v>17</v>
      </c>
      <c r="G14" s="80"/>
      <c r="H14" s="67"/>
      <c r="I14" s="81"/>
      <c r="J14" s="81"/>
      <c r="M14" s="21"/>
    </row>
    <row r="15" spans="1:13" ht="15.75">
      <c r="A15" s="49"/>
      <c r="E15" s="51"/>
      <c r="F15" s="52"/>
      <c r="K15"/>
      <c r="M15"/>
    </row>
    <row r="16" spans="1:13" ht="15.75">
      <c r="A16" s="49"/>
      <c r="B16" s="21" t="s">
        <v>9</v>
      </c>
      <c r="C16"/>
      <c r="D16" s="21" t="s">
        <v>20</v>
      </c>
      <c r="E16" s="51"/>
      <c r="F16" s="52"/>
      <c r="G16" s="52"/>
      <c r="H16" s="52"/>
      <c r="I16" s="52"/>
      <c r="J16" s="53"/>
      <c r="K16" s="54"/>
      <c r="L16" s="51"/>
      <c r="M16" s="19"/>
    </row>
    <row r="17" spans="1:13" ht="15.75">
      <c r="A17" s="49"/>
      <c r="B17" s="21" t="s">
        <v>10</v>
      </c>
      <c r="C17"/>
      <c r="D17" s="78" t="s">
        <v>100</v>
      </c>
      <c r="E17" s="51"/>
      <c r="F17" s="52"/>
      <c r="G17" s="52"/>
      <c r="H17" s="52"/>
      <c r="I17" s="52"/>
      <c r="J17" s="53"/>
      <c r="K17" s="54"/>
      <c r="L17" s="51"/>
      <c r="M17" s="19"/>
    </row>
    <row r="18" spans="1:13" ht="15.75">
      <c r="A18" s="49"/>
      <c r="B18" s="50"/>
      <c r="C18" s="19"/>
      <c r="D18" s="31"/>
      <c r="E18" s="51"/>
      <c r="F18" s="52"/>
      <c r="G18" s="52"/>
      <c r="H18" s="52"/>
      <c r="I18" s="52"/>
      <c r="J18" s="53"/>
      <c r="K18" s="54"/>
      <c r="L18" s="51"/>
      <c r="M18" s="19"/>
    </row>
    <row r="19" spans="1:13" ht="34.5" customHeight="1">
      <c r="A19" s="96" t="s">
        <v>18</v>
      </c>
      <c r="B19" s="96"/>
      <c r="C19" s="96"/>
      <c r="D19" s="96"/>
      <c r="E19" s="96"/>
      <c r="F19" s="96"/>
      <c r="G19" s="96"/>
      <c r="H19" s="96"/>
      <c r="I19" s="96"/>
      <c r="J19" s="96"/>
      <c r="K19" s="96"/>
      <c r="L19" s="96"/>
      <c r="M19" s="96"/>
    </row>
    <row r="20" spans="1:12" ht="18.75">
      <c r="A20" s="3"/>
      <c r="E20" s="97" t="s">
        <v>8</v>
      </c>
      <c r="F20" s="97"/>
      <c r="G20" s="97"/>
      <c r="H20" s="97"/>
      <c r="I20" s="97"/>
      <c r="J20" s="93" t="s">
        <v>19</v>
      </c>
      <c r="K20" s="93"/>
      <c r="L20" s="93"/>
    </row>
    <row r="21" spans="4:12" ht="15.75">
      <c r="D21" s="64"/>
      <c r="E21" s="92" t="s">
        <v>23</v>
      </c>
      <c r="F21" s="92"/>
      <c r="G21" s="92"/>
      <c r="H21" s="92"/>
      <c r="I21" s="92"/>
      <c r="J21" s="93" t="s">
        <v>94</v>
      </c>
      <c r="K21" s="93"/>
      <c r="L21" s="93"/>
    </row>
    <row r="22" spans="4:9" ht="12.75">
      <c r="D22" s="65"/>
      <c r="E22" s="95" t="s">
        <v>25</v>
      </c>
      <c r="F22" s="95"/>
      <c r="G22" s="95"/>
      <c r="H22" s="95"/>
      <c r="I22" s="95"/>
    </row>
    <row r="23" spans="2:4" ht="13.5" thickBot="1">
      <c r="B23" s="22"/>
      <c r="C23" s="13"/>
      <c r="D23" s="22"/>
    </row>
    <row r="24" spans="1:13" ht="12.75">
      <c r="A24" s="84" t="s">
        <v>0</v>
      </c>
      <c r="B24" s="86" t="s">
        <v>1</v>
      </c>
      <c r="C24" s="88" t="s">
        <v>7</v>
      </c>
      <c r="D24" s="86" t="s">
        <v>6</v>
      </c>
      <c r="E24" s="90" t="s">
        <v>3</v>
      </c>
      <c r="F24" s="104" t="s">
        <v>2</v>
      </c>
      <c r="G24" s="105"/>
      <c r="H24" s="105"/>
      <c r="I24" s="105"/>
      <c r="J24" s="82" t="s">
        <v>5</v>
      </c>
      <c r="K24" s="98" t="s">
        <v>4</v>
      </c>
      <c r="L24" s="100" t="s">
        <v>11</v>
      </c>
      <c r="M24" s="102" t="s">
        <v>12</v>
      </c>
    </row>
    <row r="25" spans="1:13" ht="13.5" thickBot="1">
      <c r="A25" s="85"/>
      <c r="B25" s="87"/>
      <c r="C25" s="89"/>
      <c r="D25" s="87"/>
      <c r="E25" s="91"/>
      <c r="F25" s="63" t="s">
        <v>29</v>
      </c>
      <c r="G25" s="11" t="s">
        <v>30</v>
      </c>
      <c r="H25" s="11" t="s">
        <v>28</v>
      </c>
      <c r="I25" s="11" t="s">
        <v>31</v>
      </c>
      <c r="J25" s="83"/>
      <c r="K25" s="99"/>
      <c r="L25" s="101"/>
      <c r="M25" s="103"/>
    </row>
    <row r="26" spans="1:13" ht="15.75">
      <c r="A26" s="41">
        <v>4</v>
      </c>
      <c r="B26" s="25" t="s">
        <v>95</v>
      </c>
      <c r="C26" s="14" t="s">
        <v>33</v>
      </c>
      <c r="D26" s="30" t="s">
        <v>46</v>
      </c>
      <c r="E26" s="4">
        <v>0.001597222222222222</v>
      </c>
      <c r="F26" s="5"/>
      <c r="G26" s="5"/>
      <c r="H26" s="5"/>
      <c r="I26" s="5"/>
      <c r="J26" s="16">
        <f aca="true" t="shared" si="0" ref="J26:J31">E26</f>
        <v>0.001597222222222222</v>
      </c>
      <c r="K26" s="71"/>
      <c r="L26" s="45">
        <f>J26-$J$26</f>
        <v>0</v>
      </c>
      <c r="M26" s="47"/>
    </row>
    <row r="27" spans="1:13" ht="15.75">
      <c r="A27" s="41">
        <v>2</v>
      </c>
      <c r="B27" s="25" t="s">
        <v>92</v>
      </c>
      <c r="C27" s="14" t="s">
        <v>33</v>
      </c>
      <c r="D27" s="29" t="s">
        <v>46</v>
      </c>
      <c r="E27" s="4">
        <v>0.0017245370370370372</v>
      </c>
      <c r="F27" s="5"/>
      <c r="G27" s="5"/>
      <c r="H27" s="5"/>
      <c r="I27" s="5"/>
      <c r="J27" s="16">
        <f t="shared" si="0"/>
        <v>0.0017245370370370372</v>
      </c>
      <c r="K27" s="72"/>
      <c r="L27" s="45">
        <f>J27-$J$26</f>
        <v>0.00012731481481481513</v>
      </c>
      <c r="M27" s="47"/>
    </row>
    <row r="28" spans="1:13" ht="15.75">
      <c r="A28" s="41">
        <v>1</v>
      </c>
      <c r="B28" s="25" t="s">
        <v>99</v>
      </c>
      <c r="C28" s="14"/>
      <c r="D28" s="29" t="s">
        <v>45</v>
      </c>
      <c r="E28" s="4">
        <v>0.0022685185185185182</v>
      </c>
      <c r="F28" s="5"/>
      <c r="G28" s="5"/>
      <c r="H28" s="5"/>
      <c r="I28" s="5"/>
      <c r="J28" s="16">
        <f t="shared" si="0"/>
        <v>0.0022685185185185182</v>
      </c>
      <c r="K28" s="72"/>
      <c r="L28" s="45">
        <f>J28-$J$26</f>
        <v>0.0006712962962962961</v>
      </c>
      <c r="M28" s="47"/>
    </row>
    <row r="29" spans="1:13" ht="15.75">
      <c r="A29" s="41">
        <v>3</v>
      </c>
      <c r="B29" s="25" t="s">
        <v>93</v>
      </c>
      <c r="C29" s="2"/>
      <c r="D29" s="29" t="s">
        <v>45</v>
      </c>
      <c r="E29" s="4">
        <v>0.0022685185185185182</v>
      </c>
      <c r="F29" s="5"/>
      <c r="G29" s="5"/>
      <c r="H29" s="5"/>
      <c r="I29" s="5"/>
      <c r="J29" s="16">
        <f t="shared" si="0"/>
        <v>0.0022685185185185182</v>
      </c>
      <c r="K29" s="72"/>
      <c r="L29" s="45">
        <f>J29-$J$26</f>
        <v>0.0006712962962962961</v>
      </c>
      <c r="M29" s="47"/>
    </row>
    <row r="30" spans="1:13" ht="15.75">
      <c r="A30" s="41">
        <v>6</v>
      </c>
      <c r="B30" s="25" t="s">
        <v>97</v>
      </c>
      <c r="C30" s="14" t="s">
        <v>33</v>
      </c>
      <c r="D30" s="29" t="s">
        <v>46</v>
      </c>
      <c r="E30" s="4">
        <v>0.003912037037037037</v>
      </c>
      <c r="F30" s="5"/>
      <c r="G30" s="5"/>
      <c r="H30" s="5"/>
      <c r="I30" s="5"/>
      <c r="J30" s="16">
        <f t="shared" si="0"/>
        <v>0.003912037037037037</v>
      </c>
      <c r="K30" s="18"/>
      <c r="L30" s="45">
        <f>J30-$J$26</f>
        <v>0.0023148148148148147</v>
      </c>
      <c r="M30" s="47"/>
    </row>
    <row r="31" spans="1:13" ht="16.5" thickBot="1">
      <c r="A31" s="36">
        <v>5</v>
      </c>
      <c r="B31" s="68" t="s">
        <v>96</v>
      </c>
      <c r="C31" s="44"/>
      <c r="D31" s="34" t="s">
        <v>45</v>
      </c>
      <c r="E31" s="8" t="s">
        <v>71</v>
      </c>
      <c r="F31" s="9"/>
      <c r="G31" s="9"/>
      <c r="H31" s="9"/>
      <c r="I31" s="9"/>
      <c r="J31" s="39" t="str">
        <f t="shared" si="0"/>
        <v>снятие</v>
      </c>
      <c r="K31" s="40"/>
      <c r="L31" s="10"/>
      <c r="M31" s="48"/>
    </row>
    <row r="32" spans="1:13" ht="13.5" thickBot="1">
      <c r="A32" s="1"/>
      <c r="K32"/>
      <c r="M32"/>
    </row>
    <row r="33" spans="1:13" ht="15.75" thickBot="1">
      <c r="A33" s="55"/>
      <c r="B33" s="61" t="s">
        <v>13</v>
      </c>
      <c r="C33" s="60"/>
      <c r="D33" s="28"/>
      <c r="E33" s="56"/>
      <c r="F33" s="57"/>
      <c r="K33"/>
      <c r="M33"/>
    </row>
    <row r="34" spans="1:13" ht="15">
      <c r="A34" s="55"/>
      <c r="E34" s="56"/>
      <c r="F34" s="57"/>
      <c r="K34"/>
      <c r="M34"/>
    </row>
    <row r="35" spans="1:13" ht="15">
      <c r="A35" s="55"/>
      <c r="B35" s="24" t="s">
        <v>14</v>
      </c>
      <c r="C35" s="58"/>
      <c r="D35" s="59"/>
      <c r="E35" s="56"/>
      <c r="F35" s="79" t="s">
        <v>16</v>
      </c>
      <c r="G35" s="80"/>
      <c r="H35" s="67"/>
      <c r="I35" s="81"/>
      <c r="J35" s="81"/>
      <c r="M35" s="21"/>
    </row>
    <row r="36" spans="1:13" ht="15">
      <c r="A36" s="55"/>
      <c r="B36" s="24" t="s">
        <v>15</v>
      </c>
      <c r="C36" s="58"/>
      <c r="D36" s="59"/>
      <c r="E36" s="56"/>
      <c r="F36" s="79" t="s">
        <v>17</v>
      </c>
      <c r="G36" s="80"/>
      <c r="H36" s="67"/>
      <c r="I36" s="81"/>
      <c r="J36" s="81"/>
      <c r="M36" s="21"/>
    </row>
    <row r="37" spans="1:13" ht="15.75">
      <c r="A37" s="49"/>
      <c r="E37" s="51"/>
      <c r="F37" s="52"/>
      <c r="K37"/>
      <c r="M37"/>
    </row>
    <row r="38" spans="1:13" ht="15.75">
      <c r="A38" s="49"/>
      <c r="B38" s="21" t="s">
        <v>9</v>
      </c>
      <c r="C38"/>
      <c r="D38" s="21" t="s">
        <v>20</v>
      </c>
      <c r="E38" s="51"/>
      <c r="F38" s="52"/>
      <c r="G38" s="52"/>
      <c r="H38" s="52"/>
      <c r="I38" s="52"/>
      <c r="J38" s="53"/>
      <c r="K38" s="54"/>
      <c r="L38" s="51"/>
      <c r="M38" s="19"/>
    </row>
    <row r="39" spans="1:13" ht="15.75">
      <c r="A39" s="49"/>
      <c r="B39" s="21" t="s">
        <v>10</v>
      </c>
      <c r="C39"/>
      <c r="D39" s="78" t="s">
        <v>100</v>
      </c>
      <c r="E39" s="51"/>
      <c r="F39" s="52"/>
      <c r="G39" s="52"/>
      <c r="H39" s="52"/>
      <c r="I39" s="52"/>
      <c r="J39" s="53"/>
      <c r="K39" s="54"/>
      <c r="L39" s="51"/>
      <c r="M39" s="19"/>
    </row>
    <row r="40" spans="1:6" ht="15.75">
      <c r="A40" s="49"/>
      <c r="E40" s="51"/>
      <c r="F40" s="52"/>
    </row>
  </sheetData>
  <sheetProtection/>
  <mergeCells count="40">
    <mergeCell ref="A1:M1"/>
    <mergeCell ref="E2:I2"/>
    <mergeCell ref="J2:L2"/>
    <mergeCell ref="E3:I3"/>
    <mergeCell ref="J3:L3"/>
    <mergeCell ref="E4:I4"/>
    <mergeCell ref="A6:A7"/>
    <mergeCell ref="B6:B7"/>
    <mergeCell ref="C6:C7"/>
    <mergeCell ref="D6:D7"/>
    <mergeCell ref="E6:E7"/>
    <mergeCell ref="F6:I6"/>
    <mergeCell ref="J6:J7"/>
    <mergeCell ref="K6:K7"/>
    <mergeCell ref="L6:L7"/>
    <mergeCell ref="M6:M7"/>
    <mergeCell ref="F13:G13"/>
    <mergeCell ref="I13:J13"/>
    <mergeCell ref="F14:G14"/>
    <mergeCell ref="I14:J14"/>
    <mergeCell ref="A19:M19"/>
    <mergeCell ref="E20:I20"/>
    <mergeCell ref="J20:L20"/>
    <mergeCell ref="E21:I21"/>
    <mergeCell ref="J21:L21"/>
    <mergeCell ref="E22:I22"/>
    <mergeCell ref="A24:A25"/>
    <mergeCell ref="B24:B25"/>
    <mergeCell ref="C24:C25"/>
    <mergeCell ref="D24:D25"/>
    <mergeCell ref="E24:E25"/>
    <mergeCell ref="F24:I24"/>
    <mergeCell ref="F36:G36"/>
    <mergeCell ref="I36:J36"/>
    <mergeCell ref="J24:J25"/>
    <mergeCell ref="K24:K25"/>
    <mergeCell ref="L24:L25"/>
    <mergeCell ref="M24:M25"/>
    <mergeCell ref="F35:G35"/>
    <mergeCell ref="I35:J3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H21"/>
  <sheetViews>
    <sheetView zoomScalePageLayoutView="0" workbookViewId="0" topLeftCell="A1">
      <selection activeCell="A2" sqref="A1:A16384"/>
    </sheetView>
  </sheetViews>
  <sheetFormatPr defaultColWidth="9.00390625" defaultRowHeight="12.75"/>
  <cols>
    <col min="1" max="1" width="4.25390625" style="0" customWidth="1"/>
    <col min="2" max="2" width="20.25390625" style="21" customWidth="1"/>
    <col min="3" max="3" width="5.375" style="12" customWidth="1"/>
    <col min="4" max="4" width="14.00390625" style="21" customWidth="1"/>
    <col min="5" max="5" width="8.00390625" style="0" customWidth="1"/>
    <col min="6" max="6" width="8.75390625" style="0" customWidth="1"/>
    <col min="7" max="7" width="6.375" style="17" customWidth="1"/>
    <col min="8" max="8" width="10.00390625" style="0" customWidth="1"/>
  </cols>
  <sheetData>
    <row r="1" spans="1:8" ht="55.5" customHeight="1">
      <c r="A1" s="96" t="s">
        <v>104</v>
      </c>
      <c r="B1" s="96"/>
      <c r="C1" s="96"/>
      <c r="D1" s="96"/>
      <c r="E1" s="96"/>
      <c r="F1" s="96"/>
      <c r="G1" s="96"/>
      <c r="H1" s="96"/>
    </row>
    <row r="2" spans="1:8" ht="35.25" customHeight="1">
      <c r="A2" s="3"/>
      <c r="D2" s="109" t="s">
        <v>8</v>
      </c>
      <c r="E2" s="109"/>
      <c r="F2" s="93" t="s">
        <v>19</v>
      </c>
      <c r="G2" s="93"/>
      <c r="H2" s="93"/>
    </row>
    <row r="3" spans="4:8" ht="15.75">
      <c r="D3" s="92" t="s">
        <v>103</v>
      </c>
      <c r="E3" s="92"/>
      <c r="F3" s="93" t="s">
        <v>94</v>
      </c>
      <c r="G3" s="93"/>
      <c r="H3" s="93"/>
    </row>
    <row r="4" spans="4:5" ht="12.75">
      <c r="D4" s="94" t="s">
        <v>26</v>
      </c>
      <c r="E4" s="94"/>
    </row>
    <row r="5" spans="2:4" ht="13.5" thickBot="1">
      <c r="B5" s="22"/>
      <c r="C5" s="13"/>
      <c r="D5" s="22"/>
    </row>
    <row r="6" spans="1:8" ht="12.75">
      <c r="A6" s="84" t="s">
        <v>0</v>
      </c>
      <c r="B6" s="86" t="s">
        <v>1</v>
      </c>
      <c r="C6" s="88" t="s">
        <v>7</v>
      </c>
      <c r="D6" s="86" t="s">
        <v>6</v>
      </c>
      <c r="E6" s="90" t="s">
        <v>3</v>
      </c>
      <c r="F6" s="82" t="s">
        <v>5</v>
      </c>
      <c r="G6" s="98" t="s">
        <v>4</v>
      </c>
      <c r="H6" s="122" t="s">
        <v>11</v>
      </c>
    </row>
    <row r="7" spans="1:8" ht="13.5" thickBot="1">
      <c r="A7" s="85"/>
      <c r="B7" s="87"/>
      <c r="C7" s="89"/>
      <c r="D7" s="87"/>
      <c r="E7" s="91"/>
      <c r="F7" s="83"/>
      <c r="G7" s="99"/>
      <c r="H7" s="123"/>
    </row>
    <row r="8" spans="1:8" ht="15.75">
      <c r="A8" s="41"/>
      <c r="B8" s="25" t="s">
        <v>95</v>
      </c>
      <c r="C8" s="14" t="s">
        <v>33</v>
      </c>
      <c r="D8" s="30" t="s">
        <v>46</v>
      </c>
      <c r="E8" s="4">
        <v>0.001597222222222222</v>
      </c>
      <c r="F8" s="118">
        <f>E11+E8+E9+E10</f>
        <v>0.011284722222222222</v>
      </c>
      <c r="G8" s="124" t="s">
        <v>77</v>
      </c>
      <c r="H8" s="114">
        <f>F8-$F$8</f>
        <v>0</v>
      </c>
    </row>
    <row r="9" spans="1:8" ht="15.75">
      <c r="A9" s="41"/>
      <c r="B9" s="25" t="s">
        <v>92</v>
      </c>
      <c r="C9" s="14" t="s">
        <v>33</v>
      </c>
      <c r="D9" s="29" t="s">
        <v>46</v>
      </c>
      <c r="E9" s="4">
        <v>0.0017245370370370372</v>
      </c>
      <c r="F9" s="119"/>
      <c r="G9" s="125"/>
      <c r="H9" s="115"/>
    </row>
    <row r="10" spans="1:8" ht="15.75">
      <c r="A10" s="41"/>
      <c r="B10" s="25" t="s">
        <v>97</v>
      </c>
      <c r="C10" s="14" t="s">
        <v>33</v>
      </c>
      <c r="D10" s="29" t="s">
        <v>46</v>
      </c>
      <c r="E10" s="4">
        <v>0.003912037037037037</v>
      </c>
      <c r="F10" s="119"/>
      <c r="G10" s="125"/>
      <c r="H10" s="115"/>
    </row>
    <row r="11" spans="1:8" ht="16.5" thickBot="1">
      <c r="A11" s="36"/>
      <c r="B11" s="68" t="s">
        <v>98</v>
      </c>
      <c r="C11" s="44" t="s">
        <v>53</v>
      </c>
      <c r="D11" s="34" t="s">
        <v>46</v>
      </c>
      <c r="E11" s="8">
        <v>0.004050925925925926</v>
      </c>
      <c r="F11" s="121"/>
      <c r="G11" s="126"/>
      <c r="H11" s="117"/>
    </row>
    <row r="12" ht="12.75">
      <c r="A12" s="1"/>
    </row>
    <row r="13" spans="1:8" ht="15">
      <c r="A13" s="55"/>
      <c r="B13" s="24" t="s">
        <v>14</v>
      </c>
      <c r="C13" s="58"/>
      <c r="D13" s="59"/>
      <c r="E13" s="56"/>
      <c r="F13" s="53"/>
      <c r="G13" s="54"/>
      <c r="H13" s="51"/>
    </row>
    <row r="14" spans="1:8" ht="15">
      <c r="A14" s="55"/>
      <c r="B14" s="24" t="s">
        <v>15</v>
      </c>
      <c r="C14" s="58"/>
      <c r="D14" s="59"/>
      <c r="E14" s="56"/>
      <c r="F14" s="53"/>
      <c r="G14" s="54"/>
      <c r="H14" s="51"/>
    </row>
    <row r="15" spans="1:8" ht="15">
      <c r="A15" s="55"/>
      <c r="B15" s="24" t="s">
        <v>16</v>
      </c>
      <c r="C15" s="58"/>
      <c r="D15" s="59"/>
      <c r="E15" s="56"/>
      <c r="F15" s="53"/>
      <c r="G15" s="54"/>
      <c r="H15" s="51"/>
    </row>
    <row r="16" spans="1:8" ht="15">
      <c r="A16" s="55"/>
      <c r="B16" s="24" t="s">
        <v>17</v>
      </c>
      <c r="C16" s="58"/>
      <c r="D16" s="59"/>
      <c r="E16" s="56"/>
      <c r="F16" s="53"/>
      <c r="G16" s="54"/>
      <c r="H16" s="51"/>
    </row>
    <row r="17" spans="1:8" ht="15.75">
      <c r="A17" s="49"/>
      <c r="B17" s="50"/>
      <c r="C17" s="19"/>
      <c r="D17" s="31"/>
      <c r="E17" s="51"/>
      <c r="F17" s="53"/>
      <c r="G17" s="54"/>
      <c r="H17" s="51"/>
    </row>
    <row r="18" spans="1:8" ht="15.75">
      <c r="A18" s="49"/>
      <c r="B18" s="50"/>
      <c r="C18" s="19"/>
      <c r="D18" s="31"/>
      <c r="E18" s="51"/>
      <c r="F18" s="53"/>
      <c r="G18" s="54"/>
      <c r="H18" s="51"/>
    </row>
    <row r="19" spans="1:8" ht="15.75">
      <c r="A19" s="49"/>
      <c r="B19" s="21" t="s">
        <v>9</v>
      </c>
      <c r="D19" s="21" t="s">
        <v>20</v>
      </c>
      <c r="F19" s="53"/>
      <c r="G19" s="54"/>
      <c r="H19" s="51"/>
    </row>
    <row r="20" spans="1:8" ht="15.75">
      <c r="A20" s="49"/>
      <c r="B20" s="21" t="s">
        <v>10</v>
      </c>
      <c r="D20" s="21" t="s">
        <v>100</v>
      </c>
      <c r="F20" s="53"/>
      <c r="G20" s="54"/>
      <c r="H20" s="51"/>
    </row>
    <row r="21" spans="1:8" ht="15.75">
      <c r="A21" s="49"/>
      <c r="B21" s="50"/>
      <c r="C21" s="19"/>
      <c r="D21" s="31"/>
      <c r="E21" s="51"/>
      <c r="F21" s="53"/>
      <c r="G21" s="54"/>
      <c r="H21" s="51"/>
    </row>
  </sheetData>
  <sheetProtection/>
  <mergeCells count="17">
    <mergeCell ref="F6:F7"/>
    <mergeCell ref="A1:H1"/>
    <mergeCell ref="D2:E2"/>
    <mergeCell ref="F2:H2"/>
    <mergeCell ref="D3:E3"/>
    <mergeCell ref="F3:H3"/>
    <mergeCell ref="D4:E4"/>
    <mergeCell ref="G6:G7"/>
    <mergeCell ref="H6:H7"/>
    <mergeCell ref="F8:F11"/>
    <mergeCell ref="G8:G11"/>
    <mergeCell ref="H8:H11"/>
    <mergeCell ref="A6:A7"/>
    <mergeCell ref="B6:B7"/>
    <mergeCell ref="C6:C7"/>
    <mergeCell ref="D6:D7"/>
    <mergeCell ref="E6:E7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M58"/>
  <sheetViews>
    <sheetView zoomScalePageLayoutView="0" workbookViewId="0" topLeftCell="A1">
      <selection activeCell="M49" sqref="A38:M49"/>
    </sheetView>
  </sheetViews>
  <sheetFormatPr defaultColWidth="9.00390625" defaultRowHeight="12.75"/>
  <cols>
    <col min="1" max="1" width="4.25390625" style="0" customWidth="1"/>
    <col min="2" max="2" width="20.25390625" style="21" customWidth="1"/>
    <col min="3" max="3" width="5.375" style="12" customWidth="1"/>
    <col min="4" max="4" width="14.00390625" style="21" customWidth="1"/>
    <col min="5" max="5" width="8.00390625" style="0" customWidth="1"/>
    <col min="6" max="6" width="10.625" style="0" customWidth="1"/>
    <col min="7" max="7" width="10.00390625" style="0" customWidth="1"/>
    <col min="8" max="9" width="7.75390625" style="0" customWidth="1"/>
    <col min="10" max="10" width="8.75390625" style="0" customWidth="1"/>
    <col min="11" max="11" width="6.375" style="17" customWidth="1"/>
    <col min="12" max="12" width="10.00390625" style="0" customWidth="1"/>
    <col min="13" max="13" width="6.875" style="12" customWidth="1"/>
  </cols>
  <sheetData>
    <row r="1" spans="1:13" ht="34.5" customHeight="1">
      <c r="A1" s="96" t="s">
        <v>101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</row>
    <row r="2" spans="1:12" ht="18.75">
      <c r="A2" s="3"/>
      <c r="E2" s="97" t="s">
        <v>8</v>
      </c>
      <c r="F2" s="97"/>
      <c r="G2" s="97"/>
      <c r="H2" s="97"/>
      <c r="I2" s="97"/>
      <c r="J2" s="93" t="s">
        <v>19</v>
      </c>
      <c r="K2" s="93"/>
      <c r="L2" s="93"/>
    </row>
    <row r="3" spans="4:12" ht="15.75">
      <c r="D3" s="64"/>
      <c r="E3" s="92" t="s">
        <v>122</v>
      </c>
      <c r="F3" s="92"/>
      <c r="G3" s="92"/>
      <c r="H3" s="92"/>
      <c r="I3" s="92"/>
      <c r="J3" s="93" t="s">
        <v>94</v>
      </c>
      <c r="K3" s="93"/>
      <c r="L3" s="93"/>
    </row>
    <row r="4" spans="4:9" ht="12.75">
      <c r="D4" s="65"/>
      <c r="E4" s="94" t="s">
        <v>27</v>
      </c>
      <c r="F4" s="95"/>
      <c r="G4" s="95"/>
      <c r="H4" s="95"/>
      <c r="I4" s="95"/>
    </row>
    <row r="5" spans="2:4" ht="13.5" thickBot="1">
      <c r="B5" s="22"/>
      <c r="C5" s="13"/>
      <c r="D5" s="22"/>
    </row>
    <row r="6" spans="1:13" ht="12.75">
      <c r="A6" s="84" t="s">
        <v>0</v>
      </c>
      <c r="B6" s="86" t="s">
        <v>1</v>
      </c>
      <c r="C6" s="88" t="s">
        <v>7</v>
      </c>
      <c r="D6" s="86" t="s">
        <v>6</v>
      </c>
      <c r="E6" s="90" t="s">
        <v>3</v>
      </c>
      <c r="F6" s="104" t="s">
        <v>2</v>
      </c>
      <c r="G6" s="105"/>
      <c r="H6" s="105"/>
      <c r="I6" s="105"/>
      <c r="J6" s="82" t="s">
        <v>5</v>
      </c>
      <c r="K6" s="98" t="s">
        <v>4</v>
      </c>
      <c r="L6" s="100" t="s">
        <v>11</v>
      </c>
      <c r="M6" s="102" t="s">
        <v>12</v>
      </c>
    </row>
    <row r="7" spans="1:13" ht="13.5" thickBot="1">
      <c r="A7" s="85"/>
      <c r="B7" s="87"/>
      <c r="C7" s="89"/>
      <c r="D7" s="87"/>
      <c r="E7" s="91"/>
      <c r="F7" s="63" t="s">
        <v>29</v>
      </c>
      <c r="G7" s="11" t="s">
        <v>28</v>
      </c>
      <c r="H7" s="11" t="s">
        <v>31</v>
      </c>
      <c r="I7" s="11" t="s">
        <v>28</v>
      </c>
      <c r="J7" s="83"/>
      <c r="K7" s="99"/>
      <c r="L7" s="101"/>
      <c r="M7" s="103"/>
    </row>
    <row r="8" spans="1:13" ht="15.75">
      <c r="A8" s="35"/>
      <c r="B8" s="42"/>
      <c r="C8" s="43"/>
      <c r="D8" s="33"/>
      <c r="E8" s="6">
        <v>5</v>
      </c>
      <c r="F8" s="7"/>
      <c r="G8" s="7"/>
      <c r="H8" s="7"/>
      <c r="I8" s="7"/>
      <c r="J8" s="38">
        <v>0</v>
      </c>
      <c r="K8" s="73"/>
      <c r="L8" s="37"/>
      <c r="M8" s="46"/>
    </row>
    <row r="9" spans="1:13" ht="15.75">
      <c r="A9" s="41">
        <v>12</v>
      </c>
      <c r="B9" s="27" t="s">
        <v>75</v>
      </c>
      <c r="C9" s="14">
        <v>2</v>
      </c>
      <c r="D9" s="29" t="s">
        <v>110</v>
      </c>
      <c r="E9" s="4">
        <v>0.0006944444444444445</v>
      </c>
      <c r="F9" s="5"/>
      <c r="G9" s="5"/>
      <c r="H9" s="5"/>
      <c r="I9" s="5"/>
      <c r="J9" s="16">
        <f>E9</f>
        <v>0.0006944444444444445</v>
      </c>
      <c r="K9" s="74"/>
      <c r="L9" s="45">
        <f>J9-$J$9</f>
        <v>0</v>
      </c>
      <c r="M9" s="47"/>
    </row>
    <row r="10" spans="1:13" ht="15.75">
      <c r="A10" s="41">
        <v>8</v>
      </c>
      <c r="B10" s="25" t="s">
        <v>116</v>
      </c>
      <c r="C10" s="14">
        <v>3</v>
      </c>
      <c r="D10" s="29" t="s">
        <v>110</v>
      </c>
      <c r="E10" s="4">
        <v>0.000787037037037037</v>
      </c>
      <c r="F10" s="5"/>
      <c r="G10" s="5"/>
      <c r="H10" s="5"/>
      <c r="I10" s="5"/>
      <c r="J10" s="16">
        <f>E10</f>
        <v>0.000787037037037037</v>
      </c>
      <c r="K10" s="74"/>
      <c r="L10" s="45">
        <f>J10-$J$9</f>
        <v>9.259259259259257E-05</v>
      </c>
      <c r="M10" s="47"/>
    </row>
    <row r="11" spans="1:13" ht="15.75">
      <c r="A11" s="41">
        <v>4</v>
      </c>
      <c r="B11" s="25" t="s">
        <v>73</v>
      </c>
      <c r="C11" s="14">
        <v>2</v>
      </c>
      <c r="D11" s="30" t="s">
        <v>110</v>
      </c>
      <c r="E11" s="4">
        <v>0.000798611111111111</v>
      </c>
      <c r="F11" s="5"/>
      <c r="G11" s="5"/>
      <c r="H11" s="5"/>
      <c r="I11" s="5"/>
      <c r="J11" s="16">
        <f>E11</f>
        <v>0.000798611111111111</v>
      </c>
      <c r="K11" s="74"/>
      <c r="L11" s="45">
        <f>J11-$J$9</f>
        <v>0.00010416666666666658</v>
      </c>
      <c r="M11" s="47"/>
    </row>
    <row r="12" spans="1:13" ht="15.75">
      <c r="A12" s="41">
        <v>1</v>
      </c>
      <c r="B12" s="25" t="s">
        <v>113</v>
      </c>
      <c r="C12" s="14" t="s">
        <v>64</v>
      </c>
      <c r="D12" s="29" t="s">
        <v>114</v>
      </c>
      <c r="E12" s="4">
        <v>0.0010763888888888889</v>
      </c>
      <c r="F12" s="5"/>
      <c r="G12" s="5"/>
      <c r="H12" s="5"/>
      <c r="I12" s="5"/>
      <c r="J12" s="16">
        <f>E12</f>
        <v>0.0010763888888888889</v>
      </c>
      <c r="K12" s="72"/>
      <c r="L12" s="45">
        <f>J12-$J$9</f>
        <v>0.0003819444444444444</v>
      </c>
      <c r="M12" s="47"/>
    </row>
    <row r="13" spans="1:13" ht="15.75">
      <c r="A13" s="41">
        <v>3</v>
      </c>
      <c r="B13" s="25" t="s">
        <v>74</v>
      </c>
      <c r="C13" s="14" t="s">
        <v>119</v>
      </c>
      <c r="D13" s="29" t="s">
        <v>46</v>
      </c>
      <c r="E13" s="4">
        <v>0.0011226851851851851</v>
      </c>
      <c r="F13" s="5"/>
      <c r="G13" s="5"/>
      <c r="H13" s="5"/>
      <c r="I13" s="5"/>
      <c r="J13" s="16">
        <f>E13</f>
        <v>0.0011226851851851851</v>
      </c>
      <c r="K13" s="72"/>
      <c r="L13" s="45">
        <f>J13-$J$9</f>
        <v>0.00042824074074074064</v>
      </c>
      <c r="M13" s="47"/>
    </row>
    <row r="14" spans="1:13" ht="15.75">
      <c r="A14" s="41">
        <v>5</v>
      </c>
      <c r="B14" s="25" t="s">
        <v>115</v>
      </c>
      <c r="C14" s="14" t="s">
        <v>64</v>
      </c>
      <c r="D14" s="29" t="s">
        <v>114</v>
      </c>
      <c r="E14" s="4">
        <v>0.0011574074074074073</v>
      </c>
      <c r="F14" s="5"/>
      <c r="G14" s="5"/>
      <c r="H14" s="5"/>
      <c r="I14" s="5"/>
      <c r="J14" s="16">
        <f>E14</f>
        <v>0.0011574074074074073</v>
      </c>
      <c r="K14" s="72"/>
      <c r="L14" s="45">
        <f>J14-$J$9</f>
        <v>0.00046296296296296287</v>
      </c>
      <c r="M14" s="47"/>
    </row>
    <row r="15" spans="1:13" ht="15.75">
      <c r="A15" s="41">
        <v>7</v>
      </c>
      <c r="B15" s="25" t="s">
        <v>76</v>
      </c>
      <c r="C15" s="14" t="s">
        <v>48</v>
      </c>
      <c r="D15" s="29" t="s">
        <v>46</v>
      </c>
      <c r="E15" s="4">
        <v>0.0011805555555555556</v>
      </c>
      <c r="F15" s="5"/>
      <c r="G15" s="5"/>
      <c r="H15" s="5"/>
      <c r="I15" s="5"/>
      <c r="J15" s="16">
        <f>E15</f>
        <v>0.0011805555555555556</v>
      </c>
      <c r="K15" s="72"/>
      <c r="L15" s="45">
        <f>J15-$J$9</f>
        <v>0.0004861111111111111</v>
      </c>
      <c r="M15" s="47"/>
    </row>
    <row r="16" spans="1:13" ht="15.75">
      <c r="A16" s="41">
        <v>11</v>
      </c>
      <c r="B16" s="25" t="s">
        <v>118</v>
      </c>
      <c r="C16" s="14" t="s">
        <v>48</v>
      </c>
      <c r="D16" s="29" t="s">
        <v>46</v>
      </c>
      <c r="E16" s="4">
        <v>0.0015046296296296294</v>
      </c>
      <c r="F16" s="5"/>
      <c r="G16" s="5"/>
      <c r="H16" s="5"/>
      <c r="I16" s="5"/>
      <c r="J16" s="16">
        <f>E16</f>
        <v>0.0015046296296296294</v>
      </c>
      <c r="K16" s="72"/>
      <c r="L16" s="45">
        <f>J16-$J$9</f>
        <v>0.0008101851851851849</v>
      </c>
      <c r="M16" s="47"/>
    </row>
    <row r="17" spans="1:13" ht="15.75">
      <c r="A17" s="41">
        <v>9</v>
      </c>
      <c r="B17" s="25" t="s">
        <v>117</v>
      </c>
      <c r="C17" s="2" t="s">
        <v>119</v>
      </c>
      <c r="D17" s="29" t="s">
        <v>114</v>
      </c>
      <c r="E17" s="4">
        <v>0.0019097222222222222</v>
      </c>
      <c r="F17" s="5"/>
      <c r="G17" s="5"/>
      <c r="H17" s="5"/>
      <c r="I17" s="5"/>
      <c r="J17" s="16">
        <f>E17</f>
        <v>0.0019097222222222222</v>
      </c>
      <c r="K17" s="72"/>
      <c r="L17" s="45">
        <f>J17-$J$9</f>
        <v>0.0012152777777777778</v>
      </c>
      <c r="M17" s="47"/>
    </row>
    <row r="18" spans="1:13" ht="15.75">
      <c r="A18" s="41">
        <v>6</v>
      </c>
      <c r="B18" s="25" t="s">
        <v>38</v>
      </c>
      <c r="C18" s="14" t="s">
        <v>119</v>
      </c>
      <c r="D18" s="29" t="s">
        <v>43</v>
      </c>
      <c r="E18" s="4">
        <v>0.007418981481481481</v>
      </c>
      <c r="F18" s="5"/>
      <c r="G18" s="5"/>
      <c r="H18" s="5"/>
      <c r="I18" s="5"/>
      <c r="J18" s="16">
        <f>E18</f>
        <v>0.007418981481481481</v>
      </c>
      <c r="K18" s="72"/>
      <c r="L18" s="45">
        <f>J18-$J$9</f>
        <v>0.006724537037037037</v>
      </c>
      <c r="M18" s="47"/>
    </row>
    <row r="19" spans="1:13" ht="15.75">
      <c r="A19" s="41">
        <v>13</v>
      </c>
      <c r="B19" s="25" t="s">
        <v>39</v>
      </c>
      <c r="C19" s="14" t="s">
        <v>119</v>
      </c>
      <c r="D19" s="29" t="s">
        <v>43</v>
      </c>
      <c r="E19" s="4">
        <v>0.011469907407407408</v>
      </c>
      <c r="F19" s="5"/>
      <c r="G19" s="5"/>
      <c r="H19" s="5"/>
      <c r="I19" s="5"/>
      <c r="J19" s="16">
        <f>E19</f>
        <v>0.011469907407407408</v>
      </c>
      <c r="K19" s="62"/>
      <c r="L19" s="45">
        <f>J19-$J$9</f>
        <v>0.010775462962962964</v>
      </c>
      <c r="M19" s="47"/>
    </row>
    <row r="20" spans="1:13" ht="15.75">
      <c r="A20" s="41">
        <v>15</v>
      </c>
      <c r="B20" s="25" t="s">
        <v>41</v>
      </c>
      <c r="C20" s="14" t="s">
        <v>119</v>
      </c>
      <c r="D20" s="29" t="s">
        <v>43</v>
      </c>
      <c r="E20" s="4" t="s">
        <v>71</v>
      </c>
      <c r="F20" s="5"/>
      <c r="G20" s="5"/>
      <c r="H20" s="5"/>
      <c r="I20" s="5"/>
      <c r="J20" s="16" t="str">
        <f>E20</f>
        <v>снятие</v>
      </c>
      <c r="K20" s="62"/>
      <c r="L20" s="45"/>
      <c r="M20" s="47"/>
    </row>
    <row r="21" spans="1:13" ht="15.75">
      <c r="A21" s="41">
        <v>14</v>
      </c>
      <c r="B21" s="25" t="s">
        <v>42</v>
      </c>
      <c r="C21" s="14" t="s">
        <v>119</v>
      </c>
      <c r="D21" s="29" t="s">
        <v>43</v>
      </c>
      <c r="E21" s="4" t="s">
        <v>71</v>
      </c>
      <c r="F21" s="5"/>
      <c r="G21" s="5"/>
      <c r="H21" s="5"/>
      <c r="I21" s="5"/>
      <c r="J21" s="16" t="str">
        <f>E21</f>
        <v>снятие</v>
      </c>
      <c r="K21" s="72"/>
      <c r="L21" s="45"/>
      <c r="M21" s="47"/>
    </row>
    <row r="22" spans="1:13" ht="15.75">
      <c r="A22" s="41">
        <v>10</v>
      </c>
      <c r="B22" s="25" t="s">
        <v>40</v>
      </c>
      <c r="C22" s="14" t="s">
        <v>119</v>
      </c>
      <c r="D22" s="29" t="s">
        <v>43</v>
      </c>
      <c r="E22" s="4" t="s">
        <v>71</v>
      </c>
      <c r="F22" s="5"/>
      <c r="G22" s="5"/>
      <c r="H22" s="5"/>
      <c r="I22" s="5"/>
      <c r="J22" s="16" t="str">
        <f>E22</f>
        <v>снятие</v>
      </c>
      <c r="K22" s="72"/>
      <c r="L22" s="45"/>
      <c r="M22" s="47"/>
    </row>
    <row r="23" spans="1:13" ht="16.5" thickBot="1">
      <c r="A23" s="36">
        <v>2</v>
      </c>
      <c r="B23" s="68" t="s">
        <v>37</v>
      </c>
      <c r="C23" s="44" t="s">
        <v>119</v>
      </c>
      <c r="D23" s="76" t="s">
        <v>43</v>
      </c>
      <c r="E23" s="8" t="s">
        <v>71</v>
      </c>
      <c r="F23" s="9"/>
      <c r="G23" s="9"/>
      <c r="H23" s="9"/>
      <c r="I23" s="9"/>
      <c r="J23" s="39" t="str">
        <f>E23</f>
        <v>снятие</v>
      </c>
      <c r="K23" s="129"/>
      <c r="L23" s="10"/>
      <c r="M23" s="48"/>
    </row>
    <row r="24" spans="1:13" ht="13.5" thickBot="1">
      <c r="A24" s="1"/>
      <c r="K24"/>
      <c r="M24"/>
    </row>
    <row r="25" spans="1:13" ht="15.75" thickBot="1">
      <c r="A25" s="55"/>
      <c r="B25" s="61" t="s">
        <v>13</v>
      </c>
      <c r="C25" s="60"/>
      <c r="D25" s="28"/>
      <c r="E25" s="56"/>
      <c r="F25" s="57"/>
      <c r="K25"/>
      <c r="M25"/>
    </row>
    <row r="26" spans="1:13" ht="15">
      <c r="A26" s="55"/>
      <c r="E26" s="56"/>
      <c r="F26" s="57"/>
      <c r="K26"/>
      <c r="M26"/>
    </row>
    <row r="27" spans="1:13" ht="15">
      <c r="A27" s="55"/>
      <c r="B27" s="24" t="s">
        <v>14</v>
      </c>
      <c r="C27" s="58"/>
      <c r="D27" s="59"/>
      <c r="E27" s="56"/>
      <c r="F27" s="79" t="s">
        <v>16</v>
      </c>
      <c r="G27" s="80"/>
      <c r="H27" s="67"/>
      <c r="I27" s="81"/>
      <c r="J27" s="81"/>
      <c r="M27" s="21"/>
    </row>
    <row r="28" spans="1:13" ht="15">
      <c r="A28" s="55"/>
      <c r="B28" s="24" t="s">
        <v>15</v>
      </c>
      <c r="C28" s="58"/>
      <c r="D28" s="59"/>
      <c r="E28" s="56"/>
      <c r="F28" s="79" t="s">
        <v>17</v>
      </c>
      <c r="G28" s="80"/>
      <c r="H28" s="67"/>
      <c r="I28" s="81"/>
      <c r="J28" s="81"/>
      <c r="M28" s="21"/>
    </row>
    <row r="29" spans="1:13" ht="15.75">
      <c r="A29" s="49"/>
      <c r="E29" s="51"/>
      <c r="F29" s="52"/>
      <c r="K29"/>
      <c r="M29"/>
    </row>
    <row r="30" spans="1:13" ht="15.75">
      <c r="A30" s="49"/>
      <c r="B30" s="21" t="s">
        <v>9</v>
      </c>
      <c r="C30"/>
      <c r="D30" s="21" t="s">
        <v>20</v>
      </c>
      <c r="E30" s="51"/>
      <c r="F30" s="52"/>
      <c r="G30" s="52"/>
      <c r="H30" s="52"/>
      <c r="I30" s="52"/>
      <c r="J30" s="53"/>
      <c r="K30" s="54"/>
      <c r="L30" s="51"/>
      <c r="M30" s="19"/>
    </row>
    <row r="31" spans="1:13" ht="15.75">
      <c r="A31" s="49"/>
      <c r="B31" s="21" t="s">
        <v>10</v>
      </c>
      <c r="C31"/>
      <c r="D31" s="57" t="s">
        <v>100</v>
      </c>
      <c r="E31" s="51"/>
      <c r="F31" s="52"/>
      <c r="G31" s="52"/>
      <c r="H31" s="52"/>
      <c r="I31" s="52"/>
      <c r="J31" s="53"/>
      <c r="K31" s="54"/>
      <c r="L31" s="51"/>
      <c r="M31" s="19"/>
    </row>
    <row r="32" spans="1:13" ht="15.75">
      <c r="A32" s="49"/>
      <c r="B32" s="50"/>
      <c r="C32" s="19"/>
      <c r="D32" s="31"/>
      <c r="E32" s="51"/>
      <c r="F32" s="52"/>
      <c r="G32" s="52"/>
      <c r="H32" s="52"/>
      <c r="I32" s="52"/>
      <c r="J32" s="53"/>
      <c r="K32" s="54"/>
      <c r="L32" s="51"/>
      <c r="M32" s="19"/>
    </row>
    <row r="33" spans="1:13" ht="33.75" customHeight="1">
      <c r="A33" s="96" t="s">
        <v>18</v>
      </c>
      <c r="B33" s="96"/>
      <c r="C33" s="96"/>
      <c r="D33" s="96"/>
      <c r="E33" s="96"/>
      <c r="F33" s="96"/>
      <c r="G33" s="96"/>
      <c r="H33" s="96"/>
      <c r="I33" s="96"/>
      <c r="J33" s="96"/>
      <c r="K33" s="96"/>
      <c r="L33" s="96"/>
      <c r="M33" s="96"/>
    </row>
    <row r="34" spans="1:12" ht="18.75">
      <c r="A34" s="3"/>
      <c r="E34" s="97" t="s">
        <v>8</v>
      </c>
      <c r="F34" s="97"/>
      <c r="G34" s="97"/>
      <c r="H34" s="97"/>
      <c r="I34" s="97"/>
      <c r="J34" s="93" t="s">
        <v>19</v>
      </c>
      <c r="K34" s="93"/>
      <c r="L34" s="93"/>
    </row>
    <row r="35" spans="4:12" ht="15.75">
      <c r="D35" s="64"/>
      <c r="E35" s="92" t="s">
        <v>120</v>
      </c>
      <c r="F35" s="92"/>
      <c r="G35" s="92"/>
      <c r="H35" s="92"/>
      <c r="I35" s="92"/>
      <c r="J35" s="93" t="s">
        <v>94</v>
      </c>
      <c r="K35" s="93"/>
      <c r="L35" s="93"/>
    </row>
    <row r="36" spans="4:9" ht="12.75">
      <c r="D36" s="65"/>
      <c r="E36" s="95" t="s">
        <v>121</v>
      </c>
      <c r="F36" s="95"/>
      <c r="G36" s="95"/>
      <c r="H36" s="95"/>
      <c r="I36" s="95"/>
    </row>
    <row r="37" spans="2:4" ht="13.5" thickBot="1">
      <c r="B37" s="22"/>
      <c r="C37" s="13"/>
      <c r="D37" s="22"/>
    </row>
    <row r="38" spans="1:13" ht="12.75">
      <c r="A38" s="84" t="s">
        <v>0</v>
      </c>
      <c r="B38" s="86" t="s">
        <v>1</v>
      </c>
      <c r="C38" s="88" t="s">
        <v>7</v>
      </c>
      <c r="D38" s="86" t="s">
        <v>6</v>
      </c>
      <c r="E38" s="90" t="s">
        <v>3</v>
      </c>
      <c r="F38" s="104" t="s">
        <v>2</v>
      </c>
      <c r="G38" s="105"/>
      <c r="H38" s="105"/>
      <c r="I38" s="105"/>
      <c r="J38" s="82" t="s">
        <v>5</v>
      </c>
      <c r="K38" s="98" t="s">
        <v>4</v>
      </c>
      <c r="L38" s="100" t="s">
        <v>11</v>
      </c>
      <c r="M38" s="102" t="s">
        <v>12</v>
      </c>
    </row>
    <row r="39" spans="1:13" ht="13.5" thickBot="1">
      <c r="A39" s="85"/>
      <c r="B39" s="87"/>
      <c r="C39" s="89"/>
      <c r="D39" s="87"/>
      <c r="E39" s="91"/>
      <c r="F39" s="63" t="s">
        <v>29</v>
      </c>
      <c r="G39" s="11" t="s">
        <v>30</v>
      </c>
      <c r="H39" s="11" t="s">
        <v>28</v>
      </c>
      <c r="I39" s="11" t="s">
        <v>31</v>
      </c>
      <c r="J39" s="83"/>
      <c r="K39" s="99"/>
      <c r="L39" s="101"/>
      <c r="M39" s="103"/>
    </row>
    <row r="40" spans="1:13" ht="16.5" thickBot="1">
      <c r="A40" s="41"/>
      <c r="B40" s="25"/>
      <c r="C40" s="14"/>
      <c r="D40" s="29"/>
      <c r="E40" s="4">
        <v>0</v>
      </c>
      <c r="F40" s="5"/>
      <c r="G40" s="5"/>
      <c r="H40" s="5"/>
      <c r="I40" s="5"/>
      <c r="J40" s="16">
        <f>E40</f>
        <v>0</v>
      </c>
      <c r="K40" s="18"/>
      <c r="L40" s="45"/>
      <c r="M40" s="47"/>
    </row>
    <row r="41" spans="1:13" ht="15.75">
      <c r="A41" s="41"/>
      <c r="B41" s="25" t="s">
        <v>112</v>
      </c>
      <c r="C41" s="14">
        <v>2</v>
      </c>
      <c r="D41" s="29" t="s">
        <v>110</v>
      </c>
      <c r="E41" s="4">
        <v>0.000775462962962963</v>
      </c>
      <c r="F41" s="5"/>
      <c r="G41" s="5"/>
      <c r="H41" s="5"/>
      <c r="I41" s="5"/>
      <c r="J41" s="16">
        <f>E41</f>
        <v>0.000775462962962963</v>
      </c>
      <c r="K41" s="128" t="s">
        <v>77</v>
      </c>
      <c r="L41" s="45">
        <f>J41-$J$41</f>
        <v>0</v>
      </c>
      <c r="M41" s="47"/>
    </row>
    <row r="42" spans="1:13" ht="15.75">
      <c r="A42" s="41"/>
      <c r="B42" s="23" t="s">
        <v>59</v>
      </c>
      <c r="C42" s="15">
        <v>2</v>
      </c>
      <c r="D42" s="29" t="s">
        <v>110</v>
      </c>
      <c r="E42" s="4">
        <v>0.0009027777777777778</v>
      </c>
      <c r="F42" s="5"/>
      <c r="G42" s="5"/>
      <c r="H42" s="5"/>
      <c r="I42" s="5"/>
      <c r="J42" s="16">
        <f>E42</f>
        <v>0.0009027777777777778</v>
      </c>
      <c r="K42" s="127" t="s">
        <v>78</v>
      </c>
      <c r="L42" s="45">
        <f>J42-$J$41</f>
        <v>0.0001273148148148148</v>
      </c>
      <c r="M42" s="47"/>
    </row>
    <row r="43" spans="1:13" ht="15.75">
      <c r="A43" s="41"/>
      <c r="B43" s="25" t="s">
        <v>57</v>
      </c>
      <c r="C43" s="14">
        <v>2</v>
      </c>
      <c r="D43" s="29" t="s">
        <v>110</v>
      </c>
      <c r="E43" s="4">
        <v>0.0009490740740740741</v>
      </c>
      <c r="F43" s="5"/>
      <c r="G43" s="5"/>
      <c r="H43" s="5"/>
      <c r="I43" s="5"/>
      <c r="J43" s="16">
        <f>E43</f>
        <v>0.0009490740740740741</v>
      </c>
      <c r="K43" s="127" t="s">
        <v>79</v>
      </c>
      <c r="L43" s="45">
        <f>J43-$J$41</f>
        <v>0.00017361111111111104</v>
      </c>
      <c r="M43" s="47"/>
    </row>
    <row r="44" spans="1:13" ht="15.75">
      <c r="A44" s="41"/>
      <c r="B44" s="32" t="s">
        <v>109</v>
      </c>
      <c r="C44" s="14">
        <v>3</v>
      </c>
      <c r="D44" s="29" t="s">
        <v>110</v>
      </c>
      <c r="E44" s="4">
        <v>0.0010300925925925926</v>
      </c>
      <c r="F44" s="5"/>
      <c r="G44" s="5"/>
      <c r="H44" s="5"/>
      <c r="I44" s="5"/>
      <c r="J44" s="16">
        <f>E44</f>
        <v>0.0010300925925925926</v>
      </c>
      <c r="K44" s="18" t="s">
        <v>80</v>
      </c>
      <c r="L44" s="45">
        <f>J44-$J$41</f>
        <v>0.0002546296296296296</v>
      </c>
      <c r="M44" s="47"/>
    </row>
    <row r="45" spans="1:13" ht="15.75">
      <c r="A45" s="41"/>
      <c r="B45" s="25" t="s">
        <v>105</v>
      </c>
      <c r="C45" s="14" t="s">
        <v>106</v>
      </c>
      <c r="D45" s="29" t="s">
        <v>107</v>
      </c>
      <c r="E45" s="4">
        <v>0.0011342592592592591</v>
      </c>
      <c r="F45" s="5"/>
      <c r="G45" s="5"/>
      <c r="H45" s="5"/>
      <c r="I45" s="5"/>
      <c r="J45" s="16">
        <f>E45</f>
        <v>0.0011342592592592591</v>
      </c>
      <c r="K45" s="72" t="s">
        <v>81</v>
      </c>
      <c r="L45" s="45">
        <f>J45-$J$41</f>
        <v>0.0003587962962962961</v>
      </c>
      <c r="M45" s="47"/>
    </row>
    <row r="46" spans="1:13" ht="15.75">
      <c r="A46" s="41"/>
      <c r="B46" s="25" t="s">
        <v>108</v>
      </c>
      <c r="C46" s="14" t="s">
        <v>48</v>
      </c>
      <c r="D46" s="29" t="s">
        <v>46</v>
      </c>
      <c r="E46" s="4">
        <v>0.0025</v>
      </c>
      <c r="F46" s="5"/>
      <c r="G46" s="5"/>
      <c r="H46" s="5"/>
      <c r="I46" s="5"/>
      <c r="J46" s="16">
        <f>E46</f>
        <v>0.0025</v>
      </c>
      <c r="K46" s="72" t="s">
        <v>82</v>
      </c>
      <c r="L46" s="45">
        <f>J46-$J$41</f>
        <v>0.001724537037037037</v>
      </c>
      <c r="M46" s="47"/>
    </row>
    <row r="47" spans="1:13" ht="15.75">
      <c r="A47" s="41"/>
      <c r="B47" s="23" t="s">
        <v>32</v>
      </c>
      <c r="C47" s="15" t="s">
        <v>119</v>
      </c>
      <c r="D47" s="29" t="s">
        <v>43</v>
      </c>
      <c r="E47" s="4">
        <v>0.005902777777777778</v>
      </c>
      <c r="F47" s="5"/>
      <c r="G47" s="5"/>
      <c r="H47" s="5"/>
      <c r="I47" s="5"/>
      <c r="J47" s="16">
        <f>E47</f>
        <v>0.005902777777777778</v>
      </c>
      <c r="K47" s="72" t="s">
        <v>83</v>
      </c>
      <c r="L47" s="45">
        <f>J47-$J$41</f>
        <v>0.005127314814814815</v>
      </c>
      <c r="M47" s="47"/>
    </row>
    <row r="48" spans="1:13" ht="15.75">
      <c r="A48" s="41"/>
      <c r="B48" s="25" t="s">
        <v>111</v>
      </c>
      <c r="C48" s="2" t="s">
        <v>119</v>
      </c>
      <c r="D48" s="29" t="s">
        <v>43</v>
      </c>
      <c r="E48" s="4" t="s">
        <v>71</v>
      </c>
      <c r="F48" s="5"/>
      <c r="G48" s="5"/>
      <c r="H48" s="5"/>
      <c r="I48" s="5"/>
      <c r="J48" s="16" t="str">
        <f>E48</f>
        <v>снятие</v>
      </c>
      <c r="K48" s="18"/>
      <c r="L48" s="45"/>
      <c r="M48" s="47"/>
    </row>
    <row r="49" spans="1:13" ht="16.5" thickBot="1">
      <c r="A49" s="36"/>
      <c r="B49" s="68" t="s">
        <v>36</v>
      </c>
      <c r="C49" s="44" t="s">
        <v>119</v>
      </c>
      <c r="D49" s="76" t="s">
        <v>43</v>
      </c>
      <c r="E49" s="8" t="s">
        <v>71</v>
      </c>
      <c r="F49" s="9"/>
      <c r="G49" s="9"/>
      <c r="H49" s="9"/>
      <c r="I49" s="9"/>
      <c r="J49" s="39" t="str">
        <f>E49</f>
        <v>снятие</v>
      </c>
      <c r="K49" s="129"/>
      <c r="L49" s="10"/>
      <c r="M49" s="48"/>
    </row>
    <row r="50" spans="1:13" ht="13.5" thickBot="1">
      <c r="A50" s="1"/>
      <c r="K50"/>
      <c r="M50"/>
    </row>
    <row r="51" spans="1:13" ht="15.75" thickBot="1">
      <c r="A51" s="55"/>
      <c r="B51" s="61" t="s">
        <v>13</v>
      </c>
      <c r="C51" s="60"/>
      <c r="D51" s="28"/>
      <c r="E51" s="56"/>
      <c r="F51" s="57"/>
      <c r="K51"/>
      <c r="M51"/>
    </row>
    <row r="52" spans="1:13" ht="15">
      <c r="A52" s="55"/>
      <c r="E52" s="56"/>
      <c r="F52" s="57"/>
      <c r="K52"/>
      <c r="M52"/>
    </row>
    <row r="53" spans="1:13" ht="15">
      <c r="A53" s="55"/>
      <c r="B53" s="24" t="s">
        <v>14</v>
      </c>
      <c r="C53" s="58"/>
      <c r="D53" s="59"/>
      <c r="E53" s="56"/>
      <c r="F53" s="79" t="s">
        <v>16</v>
      </c>
      <c r="G53" s="80"/>
      <c r="H53" s="67"/>
      <c r="I53" s="81"/>
      <c r="J53" s="81"/>
      <c r="M53" s="21"/>
    </row>
    <row r="54" spans="1:13" ht="15">
      <c r="A54" s="55"/>
      <c r="B54" s="24" t="s">
        <v>15</v>
      </c>
      <c r="C54" s="58"/>
      <c r="D54" s="59"/>
      <c r="E54" s="56"/>
      <c r="F54" s="79" t="s">
        <v>17</v>
      </c>
      <c r="G54" s="80"/>
      <c r="H54" s="67"/>
      <c r="I54" s="81"/>
      <c r="J54" s="81"/>
      <c r="M54" s="21"/>
    </row>
    <row r="55" spans="1:13" ht="15.75">
      <c r="A55" s="49"/>
      <c r="E55" s="51"/>
      <c r="F55" s="52"/>
      <c r="K55"/>
      <c r="M55"/>
    </row>
    <row r="56" spans="1:13" ht="15.75">
      <c r="A56" s="49"/>
      <c r="B56" s="21" t="s">
        <v>9</v>
      </c>
      <c r="C56"/>
      <c r="D56" s="21" t="s">
        <v>20</v>
      </c>
      <c r="E56" s="51"/>
      <c r="F56" s="52"/>
      <c r="G56" s="52"/>
      <c r="H56" s="52"/>
      <c r="I56" s="52"/>
      <c r="J56" s="53"/>
      <c r="K56" s="54"/>
      <c r="L56" s="51"/>
      <c r="M56" s="19"/>
    </row>
    <row r="57" spans="1:13" ht="15.75">
      <c r="A57" s="49"/>
      <c r="B57" s="21" t="s">
        <v>10</v>
      </c>
      <c r="C57"/>
      <c r="D57" s="57" t="s">
        <v>100</v>
      </c>
      <c r="E57" s="51"/>
      <c r="F57" s="52"/>
      <c r="G57" s="52"/>
      <c r="H57" s="52"/>
      <c r="I57" s="52"/>
      <c r="J57" s="53"/>
      <c r="K57" s="54"/>
      <c r="L57" s="51"/>
      <c r="M57" s="19"/>
    </row>
    <row r="58" spans="1:6" ht="15.75">
      <c r="A58" s="49"/>
      <c r="E58" s="51"/>
      <c r="F58" s="52"/>
    </row>
  </sheetData>
  <sheetProtection/>
  <autoFilter ref="A8:M8">
    <sortState ref="A9:M58">
      <sortCondition sortBy="value" ref="J9:J58"/>
    </sortState>
  </autoFilter>
  <mergeCells count="40">
    <mergeCell ref="F54:G54"/>
    <mergeCell ref="I54:J54"/>
    <mergeCell ref="J38:J39"/>
    <mergeCell ref="K38:K39"/>
    <mergeCell ref="L38:L39"/>
    <mergeCell ref="M38:M39"/>
    <mergeCell ref="F53:G53"/>
    <mergeCell ref="I53:J53"/>
    <mergeCell ref="E36:I36"/>
    <mergeCell ref="A38:A39"/>
    <mergeCell ref="B38:B39"/>
    <mergeCell ref="C38:C39"/>
    <mergeCell ref="D38:D39"/>
    <mergeCell ref="E38:E39"/>
    <mergeCell ref="F38:I38"/>
    <mergeCell ref="F28:G28"/>
    <mergeCell ref="I28:J28"/>
    <mergeCell ref="A33:M33"/>
    <mergeCell ref="E34:I34"/>
    <mergeCell ref="J34:L34"/>
    <mergeCell ref="E35:I35"/>
    <mergeCell ref="J35:L35"/>
    <mergeCell ref="J6:J7"/>
    <mergeCell ref="K6:K7"/>
    <mergeCell ref="L6:L7"/>
    <mergeCell ref="M6:M7"/>
    <mergeCell ref="F27:G27"/>
    <mergeCell ref="I27:J27"/>
    <mergeCell ref="A6:A7"/>
    <mergeCell ref="B6:B7"/>
    <mergeCell ref="C6:C7"/>
    <mergeCell ref="D6:D7"/>
    <mergeCell ref="E6:E7"/>
    <mergeCell ref="F6:I6"/>
    <mergeCell ref="A1:M1"/>
    <mergeCell ref="E2:I2"/>
    <mergeCell ref="J2:L2"/>
    <mergeCell ref="E3:I3"/>
    <mergeCell ref="J3:L3"/>
    <mergeCell ref="E4:I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H29"/>
  <sheetViews>
    <sheetView tabSelected="1" zoomScalePageLayoutView="0" workbookViewId="0" topLeftCell="A7">
      <selection activeCell="K17" sqref="K17"/>
    </sheetView>
  </sheetViews>
  <sheetFormatPr defaultColWidth="9.00390625" defaultRowHeight="12.75"/>
  <cols>
    <col min="1" max="1" width="4.25390625" style="0" customWidth="1"/>
    <col min="2" max="2" width="20.25390625" style="21" customWidth="1"/>
    <col min="3" max="3" width="5.375" style="12" customWidth="1"/>
    <col min="4" max="4" width="14.00390625" style="21" customWidth="1"/>
    <col min="5" max="5" width="8.625" style="0" customWidth="1"/>
    <col min="6" max="6" width="8.75390625" style="0" customWidth="1"/>
    <col min="7" max="7" width="6.375" style="17" customWidth="1"/>
    <col min="8" max="8" width="10.00390625" style="0" customWidth="1"/>
  </cols>
  <sheetData>
    <row r="1" spans="1:8" ht="48" customHeight="1">
      <c r="A1" s="96" t="s">
        <v>104</v>
      </c>
      <c r="B1" s="96"/>
      <c r="C1" s="96"/>
      <c r="D1" s="96"/>
      <c r="E1" s="96"/>
      <c r="F1" s="96"/>
      <c r="G1" s="96"/>
      <c r="H1" s="96"/>
    </row>
    <row r="2" spans="1:8" ht="18.75">
      <c r="A2" s="3"/>
      <c r="D2" s="109" t="s">
        <v>8</v>
      </c>
      <c r="E2" s="109"/>
      <c r="F2" s="93" t="s">
        <v>19</v>
      </c>
      <c r="G2" s="93"/>
      <c r="H2" s="93"/>
    </row>
    <row r="3" spans="4:8" ht="15.75">
      <c r="D3" s="92" t="s">
        <v>123</v>
      </c>
      <c r="E3" s="92"/>
      <c r="F3" s="93" t="s">
        <v>94</v>
      </c>
      <c r="G3" s="93"/>
      <c r="H3" s="93"/>
    </row>
    <row r="4" spans="4:5" ht="12.75">
      <c r="D4" s="94" t="s">
        <v>27</v>
      </c>
      <c r="E4" s="94"/>
    </row>
    <row r="5" spans="2:4" ht="13.5" thickBot="1">
      <c r="B5" s="22"/>
      <c r="C5" s="13"/>
      <c r="D5" s="22"/>
    </row>
    <row r="6" spans="1:8" ht="12.75">
      <c r="A6" s="84" t="s">
        <v>0</v>
      </c>
      <c r="B6" s="86" t="s">
        <v>1</v>
      </c>
      <c r="C6" s="88" t="s">
        <v>7</v>
      </c>
      <c r="D6" s="86" t="s">
        <v>6</v>
      </c>
      <c r="E6" s="90" t="s">
        <v>3</v>
      </c>
      <c r="F6" s="82" t="s">
        <v>5</v>
      </c>
      <c r="G6" s="98" t="s">
        <v>4</v>
      </c>
      <c r="H6" s="122" t="s">
        <v>11</v>
      </c>
    </row>
    <row r="7" spans="1:8" ht="13.5" thickBot="1">
      <c r="A7" s="85"/>
      <c r="B7" s="87"/>
      <c r="C7" s="89"/>
      <c r="D7" s="87"/>
      <c r="E7" s="91"/>
      <c r="F7" s="83"/>
      <c r="G7" s="99"/>
      <c r="H7" s="123"/>
    </row>
    <row r="8" spans="1:8" ht="15.75">
      <c r="A8" s="41"/>
      <c r="B8" s="27" t="s">
        <v>75</v>
      </c>
      <c r="C8" s="14">
        <v>2</v>
      </c>
      <c r="D8" s="29" t="s">
        <v>110</v>
      </c>
      <c r="E8" s="4">
        <v>0.0006944444444444445</v>
      </c>
      <c r="F8" s="118">
        <f>E11+E8+E9+E10</f>
        <v>0.0030555555555555557</v>
      </c>
      <c r="G8" s="106" t="s">
        <v>77</v>
      </c>
      <c r="H8" s="114">
        <f>F8-$F$8</f>
        <v>0</v>
      </c>
    </row>
    <row r="9" spans="1:8" ht="15.75">
      <c r="A9" s="41"/>
      <c r="B9" s="25" t="s">
        <v>116</v>
      </c>
      <c r="C9" s="14">
        <v>3</v>
      </c>
      <c r="D9" s="29" t="s">
        <v>110</v>
      </c>
      <c r="E9" s="4">
        <v>0.000787037037037037</v>
      </c>
      <c r="F9" s="119"/>
      <c r="G9" s="107"/>
      <c r="H9" s="115"/>
    </row>
    <row r="10" spans="1:8" ht="15.75">
      <c r="A10" s="41"/>
      <c r="B10" s="25" t="s">
        <v>73</v>
      </c>
      <c r="C10" s="14">
        <v>2</v>
      </c>
      <c r="D10" s="30" t="s">
        <v>110</v>
      </c>
      <c r="E10" s="4">
        <v>0.000798611111111111</v>
      </c>
      <c r="F10" s="119"/>
      <c r="G10" s="107"/>
      <c r="H10" s="115"/>
    </row>
    <row r="11" spans="1:8" ht="15.75">
      <c r="A11" s="41"/>
      <c r="B11" s="25" t="s">
        <v>112</v>
      </c>
      <c r="C11" s="14">
        <v>2</v>
      </c>
      <c r="D11" s="29" t="s">
        <v>110</v>
      </c>
      <c r="E11" s="4">
        <v>0.000775462962962963</v>
      </c>
      <c r="F11" s="120"/>
      <c r="G11" s="108"/>
      <c r="H11" s="116"/>
    </row>
    <row r="12" spans="1:8" ht="15.75">
      <c r="A12" s="41"/>
      <c r="B12" s="25" t="s">
        <v>105</v>
      </c>
      <c r="C12" s="14" t="s">
        <v>106</v>
      </c>
      <c r="D12" s="29" t="s">
        <v>107</v>
      </c>
      <c r="E12" s="4">
        <v>0.0011342592592592591</v>
      </c>
      <c r="F12" s="118">
        <f>E15+E12+E13+E14</f>
        <v>0.005277777777777777</v>
      </c>
      <c r="G12" s="106" t="s">
        <v>78</v>
      </c>
      <c r="H12" s="114">
        <f>F12-$F$8</f>
        <v>0.0022222222222222214</v>
      </c>
    </row>
    <row r="13" spans="1:8" ht="15.75">
      <c r="A13" s="41"/>
      <c r="B13" s="25" t="s">
        <v>113</v>
      </c>
      <c r="C13" s="14" t="s">
        <v>64</v>
      </c>
      <c r="D13" s="29" t="s">
        <v>114</v>
      </c>
      <c r="E13" s="4">
        <v>0.0010763888888888889</v>
      </c>
      <c r="F13" s="119"/>
      <c r="G13" s="107"/>
      <c r="H13" s="115"/>
    </row>
    <row r="14" spans="1:8" ht="15.75">
      <c r="A14" s="41"/>
      <c r="B14" s="25" t="s">
        <v>115</v>
      </c>
      <c r="C14" s="14" t="s">
        <v>64</v>
      </c>
      <c r="D14" s="29" t="s">
        <v>114</v>
      </c>
      <c r="E14" s="4">
        <v>0.0011574074074074073</v>
      </c>
      <c r="F14" s="119"/>
      <c r="G14" s="107"/>
      <c r="H14" s="115"/>
    </row>
    <row r="15" spans="1:8" ht="15.75">
      <c r="A15" s="41"/>
      <c r="B15" s="25" t="s">
        <v>117</v>
      </c>
      <c r="C15" s="2" t="s">
        <v>119</v>
      </c>
      <c r="D15" s="29" t="s">
        <v>114</v>
      </c>
      <c r="E15" s="4">
        <v>0.0019097222222222222</v>
      </c>
      <c r="F15" s="120"/>
      <c r="G15" s="108"/>
      <c r="H15" s="116"/>
    </row>
    <row r="16" spans="1:8" ht="15.75">
      <c r="A16" s="41"/>
      <c r="B16" s="25" t="s">
        <v>108</v>
      </c>
      <c r="C16" s="14" t="s">
        <v>48</v>
      </c>
      <c r="D16" s="29" t="s">
        <v>46</v>
      </c>
      <c r="E16" s="4">
        <v>0.0025</v>
      </c>
      <c r="F16" s="118">
        <f>E19+E16+E17+E18</f>
        <v>0.00630787037037037</v>
      </c>
      <c r="G16" s="106" t="s">
        <v>79</v>
      </c>
      <c r="H16" s="114">
        <f>F16-$F$8</f>
        <v>0.0032523148148148142</v>
      </c>
    </row>
    <row r="17" spans="1:8" ht="15.75">
      <c r="A17" s="41"/>
      <c r="B17" s="25" t="s">
        <v>74</v>
      </c>
      <c r="C17" s="14" t="s">
        <v>119</v>
      </c>
      <c r="D17" s="29" t="s">
        <v>46</v>
      </c>
      <c r="E17" s="4">
        <v>0.0011226851851851851</v>
      </c>
      <c r="F17" s="119"/>
      <c r="G17" s="107"/>
      <c r="H17" s="115"/>
    </row>
    <row r="18" spans="1:8" ht="15.75">
      <c r="A18" s="41"/>
      <c r="B18" s="25" t="s">
        <v>76</v>
      </c>
      <c r="C18" s="14" t="s">
        <v>48</v>
      </c>
      <c r="D18" s="29" t="s">
        <v>46</v>
      </c>
      <c r="E18" s="4">
        <v>0.0011805555555555556</v>
      </c>
      <c r="F18" s="119"/>
      <c r="G18" s="107"/>
      <c r="H18" s="115"/>
    </row>
    <row r="19" spans="1:8" ht="16.5" thickBot="1">
      <c r="A19" s="36"/>
      <c r="B19" s="68" t="s">
        <v>118</v>
      </c>
      <c r="C19" s="44" t="s">
        <v>48</v>
      </c>
      <c r="D19" s="34" t="s">
        <v>46</v>
      </c>
      <c r="E19" s="8">
        <v>0.0015046296296296294</v>
      </c>
      <c r="F19" s="121"/>
      <c r="G19" s="130"/>
      <c r="H19" s="117"/>
    </row>
    <row r="20" ht="12.75">
      <c r="A20" s="1"/>
    </row>
    <row r="21" spans="1:8" ht="15">
      <c r="A21" s="55"/>
      <c r="B21" s="24" t="s">
        <v>14</v>
      </c>
      <c r="C21" s="58"/>
      <c r="D21" s="59"/>
      <c r="E21" s="56"/>
      <c r="F21" s="53"/>
      <c r="G21" s="54"/>
      <c r="H21" s="51"/>
    </row>
    <row r="22" spans="1:8" ht="15">
      <c r="A22" s="55"/>
      <c r="B22" s="24" t="s">
        <v>15</v>
      </c>
      <c r="C22" s="58"/>
      <c r="D22" s="59"/>
      <c r="E22" s="56"/>
      <c r="F22" s="53"/>
      <c r="G22" s="54"/>
      <c r="H22" s="51"/>
    </row>
    <row r="23" spans="1:8" ht="15">
      <c r="A23" s="55"/>
      <c r="B23" s="24" t="s">
        <v>16</v>
      </c>
      <c r="C23" s="58"/>
      <c r="D23" s="59"/>
      <c r="E23" s="56"/>
      <c r="F23" s="53"/>
      <c r="G23" s="54"/>
      <c r="H23" s="51"/>
    </row>
    <row r="24" spans="1:8" ht="15">
      <c r="A24" s="55"/>
      <c r="B24" s="24" t="s">
        <v>17</v>
      </c>
      <c r="C24" s="58"/>
      <c r="D24" s="59"/>
      <c r="E24" s="56"/>
      <c r="F24" s="53"/>
      <c r="G24" s="54"/>
      <c r="H24" s="51"/>
    </row>
    <row r="25" spans="1:8" ht="15.75">
      <c r="A25" s="49"/>
      <c r="B25" s="50"/>
      <c r="C25" s="19"/>
      <c r="D25" s="31"/>
      <c r="E25" s="51"/>
      <c r="F25" s="53"/>
      <c r="G25" s="54"/>
      <c r="H25" s="51"/>
    </row>
    <row r="26" spans="1:8" ht="15.75">
      <c r="A26" s="49"/>
      <c r="B26" s="50"/>
      <c r="C26" s="19"/>
      <c r="D26" s="31"/>
      <c r="E26" s="51"/>
      <c r="F26" s="53"/>
      <c r="G26" s="54"/>
      <c r="H26" s="51"/>
    </row>
    <row r="27" spans="1:8" ht="15.75">
      <c r="A27" s="49"/>
      <c r="B27" s="21" t="s">
        <v>9</v>
      </c>
      <c r="D27" s="21" t="s">
        <v>20</v>
      </c>
      <c r="F27" s="53"/>
      <c r="G27" s="54"/>
      <c r="H27" s="51"/>
    </row>
    <row r="28" spans="1:8" ht="15.75">
      <c r="A28" s="49"/>
      <c r="B28" s="21" t="s">
        <v>10</v>
      </c>
      <c r="D28" s="21" t="s">
        <v>100</v>
      </c>
      <c r="F28" s="53"/>
      <c r="G28" s="54"/>
      <c r="H28" s="51"/>
    </row>
    <row r="29" spans="1:8" ht="15.75">
      <c r="A29" s="49"/>
      <c r="B29" s="50"/>
      <c r="C29" s="19"/>
      <c r="D29" s="31"/>
      <c r="E29" s="51"/>
      <c r="F29" s="53"/>
      <c r="G29" s="54"/>
      <c r="H29" s="51"/>
    </row>
  </sheetData>
  <sheetProtection/>
  <mergeCells count="23">
    <mergeCell ref="F16:F19"/>
    <mergeCell ref="G16:G19"/>
    <mergeCell ref="H16:H19"/>
    <mergeCell ref="G6:G7"/>
    <mergeCell ref="H6:H7"/>
    <mergeCell ref="F8:F11"/>
    <mergeCell ref="G8:G11"/>
    <mergeCell ref="H8:H11"/>
    <mergeCell ref="F12:F15"/>
    <mergeCell ref="G12:G15"/>
    <mergeCell ref="H12:H15"/>
    <mergeCell ref="A6:A7"/>
    <mergeCell ref="B6:B7"/>
    <mergeCell ref="C6:C7"/>
    <mergeCell ref="D6:D7"/>
    <mergeCell ref="E6:E7"/>
    <mergeCell ref="F6:F7"/>
    <mergeCell ref="A1:H1"/>
    <mergeCell ref="D2:E2"/>
    <mergeCell ref="F2:H2"/>
    <mergeCell ref="D3:E3"/>
    <mergeCell ref="F3:H3"/>
    <mergeCell ref="D4:E4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sh53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server</dc:creator>
  <cp:keywords/>
  <dc:description/>
  <cp:lastModifiedBy>Наталья</cp:lastModifiedBy>
  <cp:lastPrinted>2011-12-22T06:31:25Z</cp:lastPrinted>
  <dcterms:created xsi:type="dcterms:W3CDTF">2009-04-20T21:38:19Z</dcterms:created>
  <dcterms:modified xsi:type="dcterms:W3CDTF">2014-12-28T03:05:39Z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